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256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List1!$A$1:$G$56</definedName>
  </definedNames>
  <calcPr calcId="125725"/>
</workbook>
</file>

<file path=xl/calcChain.xml><?xml version="1.0" encoding="utf-8"?>
<calcChain xmlns="http://schemas.openxmlformats.org/spreadsheetml/2006/main">
  <c r="F36" i="1"/>
  <c r="F35" l="1"/>
  <c r="F42" l="1"/>
  <c r="F40"/>
  <c r="F37" l="1"/>
  <c r="F34"/>
  <c r="F33"/>
  <c r="F30"/>
  <c r="F29"/>
  <c r="F28"/>
  <c r="F27"/>
  <c r="F26"/>
  <c r="F23"/>
  <c r="F22"/>
  <c r="F21"/>
  <c r="F20"/>
  <c r="F17"/>
  <c r="F16"/>
  <c r="F15"/>
  <c r="F14"/>
  <c r="F13"/>
  <c r="F12"/>
  <c r="F46" l="1"/>
</calcChain>
</file>

<file path=xl/sharedStrings.xml><?xml version="1.0" encoding="utf-8"?>
<sst xmlns="http://schemas.openxmlformats.org/spreadsheetml/2006/main" count="64" uniqueCount="60">
  <si>
    <t>Název</t>
  </si>
  <si>
    <t>Cena / kus</t>
  </si>
  <si>
    <t>Informace</t>
  </si>
  <si>
    <t>Celková cena</t>
  </si>
  <si>
    <t>Cocktail 380 ml</t>
  </si>
  <si>
    <t>Odlivka (panák)</t>
  </si>
  <si>
    <t>Šálek káva + podšálek + lžička</t>
  </si>
  <si>
    <t>Šálek na kávu (100 ml), vč. cukru</t>
  </si>
  <si>
    <t>Fortuna+ nůž jídelní</t>
  </si>
  <si>
    <t>Fortuna+ vidlička jídelní</t>
  </si>
  <si>
    <t>Fortuna+ lžíce jídelní</t>
  </si>
  <si>
    <t>Fortuna+ (lžička káva)</t>
  </si>
  <si>
    <t>Talíře, mísy, ošatky, džbány a vázy</t>
  </si>
  <si>
    <t>Talířek desertní</t>
  </si>
  <si>
    <t>Universální, bílý, 19 cm</t>
  </si>
  <si>
    <t>Talíř polévkový</t>
  </si>
  <si>
    <t>Skleněné provedení</t>
  </si>
  <si>
    <t>Džbán 1 l</t>
  </si>
  <si>
    <t>Chafing obdélník</t>
  </si>
  <si>
    <t>Rautový ohřívač pokrmů</t>
  </si>
  <si>
    <t>Gasto hořící gel / pasta</t>
  </si>
  <si>
    <t>4 hod provozu, pro chafingy</t>
  </si>
  <si>
    <t>Zásobník na čaj / svařené víno</t>
  </si>
  <si>
    <t>10 litrů, regulace teploty</t>
  </si>
  <si>
    <t>Manipulační poplatek</t>
  </si>
  <si>
    <t>Celková cena bez DPH</t>
  </si>
  <si>
    <t>Termín dodání</t>
  </si>
  <si>
    <t>Termín vracení</t>
  </si>
  <si>
    <t>Ceník nádobí a vybavení k zapůjčení</t>
  </si>
  <si>
    <t>Skleničky, hrnky</t>
  </si>
  <si>
    <t xml:space="preserve">Příbory </t>
  </si>
  <si>
    <t>Ohřívací nádoby (chafingy)</t>
  </si>
  <si>
    <t>Stoly</t>
  </si>
  <si>
    <t>Stůl barový</t>
  </si>
  <si>
    <t>Max. množství k zapůjčení</t>
  </si>
  <si>
    <t>Počet kusů</t>
  </si>
  <si>
    <t>184x76x75 cm, bílý</t>
  </si>
  <si>
    <t>v. 110 cm, pr. 80 cm, bílý</t>
  </si>
  <si>
    <t>Stůl rautový skládací</t>
  </si>
  <si>
    <t>6 hod provozu, pro chafingy</t>
  </si>
  <si>
    <t xml:space="preserve">Nealko, whisky 185 ml </t>
  </si>
  <si>
    <t>Nealko nápoje, whisky apod.</t>
  </si>
  <si>
    <t>Půllitr (pivní pohár)</t>
  </si>
  <si>
    <t>Koktejly, nealko nápoje apod.</t>
  </si>
  <si>
    <t xml:space="preserve">Šálek čaj / latté </t>
  </si>
  <si>
    <t>Průhledný s uchem</t>
  </si>
  <si>
    <t>Sklenice, bez ucha</t>
  </si>
  <si>
    <t>Talíř mělký</t>
  </si>
  <si>
    <t>Universální, bílý, 27 cm</t>
  </si>
  <si>
    <t>Universální, bílý, 22 cm</t>
  </si>
  <si>
    <t>Džbán 1,8 l</t>
  </si>
  <si>
    <t>Skleněný, 6 cl</t>
  </si>
  <si>
    <t>Cena v případě rozbití / poškození</t>
  </si>
  <si>
    <t xml:space="preserve"> -</t>
  </si>
  <si>
    <t>Půčovné se počítá za 2 dny nebo dle dohody.  Vypůjčitel se zavazuje vrátit předměty výpůjčky čisté, nepoškozené a v počtu odpovídajícím předávacímu protokolu. V případě nedodržení termínu výpůjčky bude účtována denní sazba, v případě poškození nebo ztráty předmětů výpůjčky se vypůjčitel zavazuje uhradit ztráty v uvedené výše. Vypůjčitel zodpovídá za správný provoz a bezpečnostní zajištění všech předmětů zápůjčky. Cena nezahrnuje dopravu.</t>
  </si>
  <si>
    <r>
      <rPr>
        <b/>
        <sz val="12"/>
        <rFont val="Verdana"/>
        <family val="2"/>
        <charset val="238"/>
      </rPr>
      <t>Kontakt</t>
    </r>
    <r>
      <rPr>
        <sz val="12"/>
        <rFont val="Verdana"/>
        <family val="2"/>
        <charset val="238"/>
      </rPr>
      <t>: info@pulpamen.cz, +420 777 093978</t>
    </r>
  </si>
  <si>
    <t>v. 110 cm, pr. 65 cm, bílý</t>
  </si>
  <si>
    <t>Čokoládová fotnána</t>
  </si>
  <si>
    <t>5 hodin provozu</t>
  </si>
  <si>
    <t>NOVINKA</t>
  </si>
</sst>
</file>

<file path=xl/styles.xml><?xml version="1.0" encoding="utf-8"?>
<styleSheet xmlns="http://schemas.openxmlformats.org/spreadsheetml/2006/main">
  <numFmts count="3">
    <numFmt numFmtId="164" formatCode="#,##0.00\ &quot;Kč&quot;"/>
    <numFmt numFmtId="165" formatCode="#,##0\ &quot;Kč&quot;"/>
    <numFmt numFmtId="166" formatCode="[$-F800]dddd\,\ mmmm\ dd\,\ yyyy"/>
  </numFmts>
  <fonts count="20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2"/>
      <color rgb="FF00B050"/>
      <name val="Verdana"/>
      <family val="2"/>
      <charset val="238"/>
    </font>
    <font>
      <sz val="12"/>
      <name val="Arial"/>
      <family val="2"/>
      <charset val="238"/>
    </font>
    <font>
      <sz val="12"/>
      <color rgb="FF00B050"/>
      <name val="Verdana"/>
      <family val="2"/>
      <charset val="238"/>
    </font>
    <font>
      <sz val="12"/>
      <color indexed="25"/>
      <name val="Verdana"/>
      <family val="2"/>
      <charset val="238"/>
    </font>
    <font>
      <b/>
      <sz val="8.5"/>
      <color theme="0"/>
      <name val="Verdana"/>
      <family val="2"/>
      <charset val="238"/>
    </font>
    <font>
      <sz val="8.5"/>
      <color indexed="53"/>
      <name val="Verdana"/>
      <family val="2"/>
      <charset val="238"/>
    </font>
    <font>
      <b/>
      <sz val="8.5"/>
      <color indexed="9"/>
      <name val="Verdana"/>
      <family val="2"/>
      <charset val="238"/>
    </font>
    <font>
      <sz val="8.5"/>
      <color indexed="63"/>
      <name val="Verdana"/>
      <family val="2"/>
      <charset val="238"/>
    </font>
    <font>
      <sz val="8.5"/>
      <name val="Verdana"/>
      <family val="2"/>
      <charset val="238"/>
    </font>
    <font>
      <sz val="8.5"/>
      <color indexed="23"/>
      <name val="Verdana"/>
      <family val="2"/>
      <charset val="238"/>
    </font>
    <font>
      <sz val="8.5"/>
      <color indexed="52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Verdana"/>
      <family val="2"/>
      <charset val="238"/>
    </font>
    <font>
      <b/>
      <sz val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14" xfId="0" applyFont="1" applyBorder="1"/>
    <xf numFmtId="165" fontId="14" fillId="0" borderId="15" xfId="0" applyNumberFormat="1" applyFont="1" applyBorder="1"/>
    <xf numFmtId="0" fontId="14" fillId="0" borderId="6" xfId="0" applyFont="1" applyBorder="1"/>
    <xf numFmtId="165" fontId="14" fillId="0" borderId="17" xfId="0" applyNumberFormat="1" applyFont="1" applyBorder="1"/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wrapText="1" indent="1"/>
    </xf>
    <xf numFmtId="0" fontId="11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inden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ill="1"/>
    <xf numFmtId="0" fontId="14" fillId="0" borderId="30" xfId="0" applyFont="1" applyBorder="1"/>
    <xf numFmtId="0" fontId="14" fillId="0" borderId="31" xfId="0" applyFont="1" applyBorder="1"/>
    <xf numFmtId="0" fontId="14" fillId="0" borderId="33" xfId="0" applyFont="1" applyBorder="1"/>
    <xf numFmtId="0" fontId="14" fillId="0" borderId="34" xfId="0" applyFont="1" applyBorder="1"/>
    <xf numFmtId="164" fontId="10" fillId="0" borderId="35" xfId="0" applyNumberFormat="1" applyFont="1" applyBorder="1" applyAlignment="1">
      <alignment horizontal="center" vertical="center" wrapText="1"/>
    </xf>
    <xf numFmtId="0" fontId="9" fillId="2" borderId="36" xfId="0" applyFont="1" applyFill="1" applyBorder="1" applyAlignment="1">
      <alignment wrapText="1"/>
    </xf>
    <xf numFmtId="164" fontId="10" fillId="0" borderId="37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14" fillId="3" borderId="32" xfId="0" applyFont="1" applyFill="1" applyBorder="1"/>
    <xf numFmtId="0" fontId="14" fillId="3" borderId="19" xfId="0" applyFont="1" applyFill="1" applyBorder="1"/>
    <xf numFmtId="165" fontId="15" fillId="3" borderId="20" xfId="0" applyNumberFormat="1" applyFont="1" applyFill="1" applyBorder="1"/>
    <xf numFmtId="0" fontId="9" fillId="2" borderId="36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7" fillId="2" borderId="39" xfId="0" applyFont="1" applyFill="1" applyBorder="1" applyAlignment="1">
      <alignment horizontal="left" vertical="center" wrapText="1" indent="2"/>
    </xf>
    <xf numFmtId="0" fontId="7" fillId="2" borderId="40" xfId="0" applyFont="1" applyFill="1" applyBorder="1" applyAlignment="1">
      <alignment horizontal="left" vertical="center" wrapText="1" indent="1"/>
    </xf>
    <xf numFmtId="0" fontId="1" fillId="2" borderId="41" xfId="0" applyFont="1" applyFill="1" applyBorder="1" applyAlignment="1">
      <alignment horizontal="left" vertical="center" wrapText="1" indent="1"/>
    </xf>
    <xf numFmtId="0" fontId="7" fillId="2" borderId="40" xfId="0" applyFont="1" applyFill="1" applyBorder="1" applyAlignment="1">
      <alignment horizontal="left" vertical="center" wrapText="1" indent="2"/>
    </xf>
    <xf numFmtId="0" fontId="10" fillId="0" borderId="6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indent="1"/>
    </xf>
    <xf numFmtId="0" fontId="14" fillId="0" borderId="16" xfId="0" applyFont="1" applyBorder="1" applyAlignment="1">
      <alignment horizontal="left" indent="1"/>
    </xf>
    <xf numFmtId="0" fontId="14" fillId="3" borderId="18" xfId="0" applyFont="1" applyFill="1" applyBorder="1" applyAlignment="1">
      <alignment horizontal="left" indent="1"/>
    </xf>
    <xf numFmtId="0" fontId="14" fillId="0" borderId="21" xfId="0" applyFont="1" applyBorder="1" applyAlignment="1">
      <alignment horizontal="left" indent="1"/>
    </xf>
    <xf numFmtId="0" fontId="14" fillId="0" borderId="24" xfId="0" applyFont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18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166" fontId="14" fillId="0" borderId="22" xfId="0" applyNumberFormat="1" applyFont="1" applyBorder="1" applyAlignment="1">
      <alignment horizontal="center"/>
    </xf>
    <xf numFmtId="166" fontId="14" fillId="0" borderId="23" xfId="0" applyNumberFormat="1" applyFont="1" applyBorder="1" applyAlignment="1">
      <alignment horizontal="center"/>
    </xf>
    <xf numFmtId="166" fontId="14" fillId="0" borderId="25" xfId="0" applyNumberFormat="1" applyFont="1" applyBorder="1" applyAlignment="1">
      <alignment horizontal="center"/>
    </xf>
    <xf numFmtId="166" fontId="14" fillId="0" borderId="26" xfId="0" applyNumberFormat="1" applyFont="1" applyBorder="1" applyAlignment="1">
      <alignment horizontal="center"/>
    </xf>
    <xf numFmtId="0" fontId="9" fillId="2" borderId="27" xfId="0" applyFont="1" applyFill="1" applyBorder="1" applyAlignment="1">
      <alignment horizontal="left" vertical="center" wrapText="1" indent="1"/>
    </xf>
    <xf numFmtId="0" fontId="9" fillId="2" borderId="28" xfId="0" applyFont="1" applyFill="1" applyBorder="1" applyAlignment="1">
      <alignment horizontal="left" vertical="center" wrapText="1" indent="1"/>
    </xf>
    <xf numFmtId="0" fontId="9" fillId="2" borderId="29" xfId="0" applyFont="1" applyFill="1" applyBorder="1" applyAlignment="1">
      <alignment horizontal="left" vertical="center" wrapText="1" indent="1"/>
    </xf>
    <xf numFmtId="0" fontId="9" fillId="2" borderId="27" xfId="0" applyFont="1" applyFill="1" applyBorder="1" applyAlignment="1">
      <alignment horizontal="left" wrapText="1" indent="1"/>
    </xf>
    <xf numFmtId="0" fontId="9" fillId="2" borderId="28" xfId="0" applyFont="1" applyFill="1" applyBorder="1" applyAlignment="1">
      <alignment horizontal="left" wrapText="1" indent="1"/>
    </xf>
    <xf numFmtId="0" fontId="9" fillId="2" borderId="29" xfId="0" applyFont="1" applyFill="1" applyBorder="1" applyAlignment="1">
      <alignment horizontal="left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0" fillId="0" borderId="42" xfId="0" applyFont="1" applyBorder="1" applyAlignment="1">
      <alignment horizontal="left" vertical="center" wrapText="1" indent="1"/>
    </xf>
    <xf numFmtId="164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 indent="1"/>
    </xf>
    <xf numFmtId="0" fontId="10" fillId="0" borderId="43" xfId="0" applyFont="1" applyBorder="1" applyAlignment="1">
      <alignment horizontal="center" vertical="center" wrapText="1"/>
    </xf>
    <xf numFmtId="164" fontId="10" fillId="0" borderId="44" xfId="0" applyNumberFormat="1" applyFont="1" applyBorder="1" applyAlignment="1">
      <alignment horizontal="center" vertical="center" wrapText="1"/>
    </xf>
    <xf numFmtId="0" fontId="0" fillId="4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1089660</xdr:colOff>
      <xdr:row>0</xdr:row>
      <xdr:rowOff>137160</xdr:rowOff>
    </xdr:from>
    <xdr:to>
      <xdr:col>6</xdr:col>
      <xdr:colOff>1237274</xdr:colOff>
      <xdr:row>7</xdr:row>
      <xdr:rowOff>94274</xdr:rowOff>
    </xdr:to>
    <xdr:pic>
      <xdr:nvPicPr>
        <xdr:cNvPr id="3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8237220" y="137160"/>
          <a:ext cx="1412534" cy="1374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abSelected="1" topLeftCell="A19" zoomScaleNormal="100" workbookViewId="0">
      <selection activeCell="J29" sqref="J29"/>
    </sheetView>
  </sheetViews>
  <sheetFormatPr defaultRowHeight="14.4"/>
  <cols>
    <col min="1" max="1" width="30.6640625" style="21" customWidth="1"/>
    <col min="2" max="2" width="15.109375" customWidth="1"/>
    <col min="3" max="3" width="30.6640625" style="21" customWidth="1"/>
    <col min="4" max="4" width="12.6640625" customWidth="1"/>
    <col min="5" max="5" width="15.109375" customWidth="1"/>
    <col min="6" max="7" width="18.44140625" customWidth="1"/>
    <col min="10" max="10" width="15.33203125" customWidth="1"/>
  </cols>
  <sheetData>
    <row r="1" spans="1:7" ht="16.2">
      <c r="A1" s="22"/>
      <c r="B1" s="1"/>
    </row>
    <row r="2" spans="1:7" ht="15.75" customHeight="1">
      <c r="A2" s="68" t="s">
        <v>28</v>
      </c>
      <c r="B2" s="68"/>
      <c r="C2" s="68"/>
      <c r="D2" s="36"/>
      <c r="E2" s="36"/>
    </row>
    <row r="3" spans="1:7" ht="15.75" customHeight="1">
      <c r="A3" s="68"/>
      <c r="B3" s="68"/>
      <c r="C3" s="68"/>
      <c r="D3" s="36"/>
      <c r="E3" s="36"/>
    </row>
    <row r="4" spans="1:7" ht="15.75" customHeight="1">
      <c r="A4" s="68"/>
      <c r="B4" s="68"/>
      <c r="C4" s="68"/>
      <c r="D4" s="36"/>
      <c r="E4" s="36"/>
    </row>
    <row r="5" spans="1:7" ht="16.2">
      <c r="A5" s="23"/>
      <c r="B5" s="1"/>
    </row>
    <row r="6" spans="1:7" ht="16.2">
      <c r="A6" s="67" t="s">
        <v>55</v>
      </c>
      <c r="B6" s="1"/>
    </row>
    <row r="7" spans="1:7" ht="16.2">
      <c r="A7" s="24"/>
      <c r="B7" s="1"/>
    </row>
    <row r="8" spans="1:7" ht="16.8" thickBot="1">
      <c r="A8" s="25"/>
    </row>
    <row r="9" spans="1:7" s="21" customFormat="1" ht="45" customHeight="1" thickBot="1">
      <c r="A9" s="53" t="s">
        <v>0</v>
      </c>
      <c r="B9" s="54" t="s">
        <v>1</v>
      </c>
      <c r="C9" s="56" t="s">
        <v>2</v>
      </c>
      <c r="D9" s="54" t="s">
        <v>34</v>
      </c>
      <c r="E9" s="54" t="s">
        <v>35</v>
      </c>
      <c r="F9" s="54" t="s">
        <v>3</v>
      </c>
      <c r="G9" s="55" t="s">
        <v>52</v>
      </c>
    </row>
    <row r="10" spans="1:7" ht="15" thickBot="1">
      <c r="A10" s="26"/>
      <c r="B10" s="2"/>
      <c r="C10" s="26"/>
      <c r="D10" s="2"/>
      <c r="E10" s="2"/>
      <c r="F10" s="2"/>
    </row>
    <row r="11" spans="1:7">
      <c r="A11" s="74" t="s">
        <v>29</v>
      </c>
      <c r="B11" s="75"/>
      <c r="C11" s="75"/>
      <c r="D11" s="75"/>
      <c r="E11" s="76"/>
      <c r="F11" s="20"/>
      <c r="G11" s="32"/>
    </row>
    <row r="12" spans="1:7">
      <c r="A12" s="27" t="s">
        <v>40</v>
      </c>
      <c r="B12" s="3">
        <v>5</v>
      </c>
      <c r="C12" s="57" t="s">
        <v>41</v>
      </c>
      <c r="D12" s="4">
        <v>60</v>
      </c>
      <c r="E12" s="4"/>
      <c r="F12" s="5">
        <f t="shared" ref="F12:F17" si="0">B12*E12</f>
        <v>0</v>
      </c>
      <c r="G12" s="11">
        <v>20</v>
      </c>
    </row>
    <row r="13" spans="1:7">
      <c r="A13" s="27" t="s">
        <v>4</v>
      </c>
      <c r="B13" s="3">
        <v>6</v>
      </c>
      <c r="C13" s="57" t="s">
        <v>43</v>
      </c>
      <c r="D13" s="4">
        <v>36</v>
      </c>
      <c r="E13" s="4"/>
      <c r="F13" s="5">
        <f t="shared" si="0"/>
        <v>0</v>
      </c>
      <c r="G13" s="11">
        <v>30</v>
      </c>
    </row>
    <row r="14" spans="1:7">
      <c r="A14" s="27" t="s">
        <v>42</v>
      </c>
      <c r="B14" s="3">
        <v>6</v>
      </c>
      <c r="C14" s="57" t="s">
        <v>46</v>
      </c>
      <c r="D14" s="4">
        <v>60</v>
      </c>
      <c r="E14" s="4"/>
      <c r="F14" s="5">
        <f t="shared" si="0"/>
        <v>0</v>
      </c>
      <c r="G14" s="11">
        <v>40</v>
      </c>
    </row>
    <row r="15" spans="1:7">
      <c r="A15" s="27" t="s">
        <v>5</v>
      </c>
      <c r="B15" s="3">
        <v>2</v>
      </c>
      <c r="C15" s="57" t="s">
        <v>51</v>
      </c>
      <c r="D15" s="4">
        <v>60</v>
      </c>
      <c r="E15" s="4"/>
      <c r="F15" s="5">
        <f t="shared" si="0"/>
        <v>0</v>
      </c>
      <c r="G15" s="11">
        <v>20</v>
      </c>
    </row>
    <row r="16" spans="1:7">
      <c r="A16" s="27" t="s">
        <v>6</v>
      </c>
      <c r="B16" s="3">
        <v>6</v>
      </c>
      <c r="C16" s="57" t="s">
        <v>7</v>
      </c>
      <c r="D16" s="4">
        <v>36</v>
      </c>
      <c r="E16" s="4"/>
      <c r="F16" s="5">
        <f t="shared" si="0"/>
        <v>0</v>
      </c>
      <c r="G16" s="11">
        <v>50</v>
      </c>
    </row>
    <row r="17" spans="1:7" ht="15" thickBot="1">
      <c r="A17" s="28" t="s">
        <v>44</v>
      </c>
      <c r="B17" s="6">
        <v>6</v>
      </c>
      <c r="C17" s="58" t="s">
        <v>45</v>
      </c>
      <c r="D17" s="7">
        <v>24</v>
      </c>
      <c r="E17" s="7"/>
      <c r="F17" s="8">
        <f t="shared" si="0"/>
        <v>0</v>
      </c>
      <c r="G17" s="41">
        <v>40</v>
      </c>
    </row>
    <row r="18" spans="1:7" ht="15" thickBot="1">
      <c r="A18" s="29"/>
      <c r="B18" s="9"/>
      <c r="C18" s="59"/>
      <c r="D18" s="10"/>
      <c r="E18" s="10"/>
      <c r="F18" s="10"/>
    </row>
    <row r="19" spans="1:7">
      <c r="A19" s="77" t="s">
        <v>30</v>
      </c>
      <c r="B19" s="78"/>
      <c r="C19" s="78"/>
      <c r="D19" s="78"/>
      <c r="E19" s="79"/>
      <c r="F19" s="44"/>
      <c r="G19" s="42"/>
    </row>
    <row r="20" spans="1:7">
      <c r="A20" s="27" t="s">
        <v>8</v>
      </c>
      <c r="B20" s="3">
        <v>3</v>
      </c>
      <c r="C20" s="57"/>
      <c r="D20" s="4">
        <v>140</v>
      </c>
      <c r="E20" s="4"/>
      <c r="F20" s="3">
        <f>B20*E20</f>
        <v>0</v>
      </c>
      <c r="G20" s="43">
        <v>30</v>
      </c>
    </row>
    <row r="21" spans="1:7">
      <c r="A21" s="27" t="s">
        <v>9</v>
      </c>
      <c r="B21" s="3">
        <v>3</v>
      </c>
      <c r="C21" s="57"/>
      <c r="D21" s="4">
        <v>140</v>
      </c>
      <c r="E21" s="4"/>
      <c r="F21" s="3">
        <f>B21*E21</f>
        <v>0</v>
      </c>
      <c r="G21" s="43">
        <v>20</v>
      </c>
    </row>
    <row r="22" spans="1:7">
      <c r="A22" s="27" t="s">
        <v>10</v>
      </c>
      <c r="B22" s="3">
        <v>3</v>
      </c>
      <c r="C22" s="57"/>
      <c r="D22" s="4">
        <v>140</v>
      </c>
      <c r="E22" s="4"/>
      <c r="F22" s="3">
        <f>B22*E22</f>
        <v>0</v>
      </c>
      <c r="G22" s="43">
        <v>20</v>
      </c>
    </row>
    <row r="23" spans="1:7">
      <c r="A23" s="27" t="s">
        <v>11</v>
      </c>
      <c r="B23" s="3">
        <v>2</v>
      </c>
      <c r="C23" s="57"/>
      <c r="D23" s="4">
        <v>80</v>
      </c>
      <c r="E23" s="4"/>
      <c r="F23" s="3">
        <f>B23*E23</f>
        <v>0</v>
      </c>
      <c r="G23" s="43">
        <v>10</v>
      </c>
    </row>
    <row r="24" spans="1:7" ht="15" thickBot="1">
      <c r="A24" s="30"/>
      <c r="B24" s="12"/>
      <c r="C24" s="60"/>
      <c r="D24" s="13"/>
      <c r="E24" s="13"/>
      <c r="F24" s="13"/>
    </row>
    <row r="25" spans="1:7">
      <c r="A25" s="80" t="s">
        <v>12</v>
      </c>
      <c r="B25" s="81"/>
      <c r="C25" s="81"/>
      <c r="D25" s="81"/>
      <c r="E25" s="81"/>
      <c r="F25" s="52"/>
      <c r="G25" s="51"/>
    </row>
    <row r="26" spans="1:7">
      <c r="A26" s="27" t="s">
        <v>13</v>
      </c>
      <c r="B26" s="3">
        <v>5</v>
      </c>
      <c r="C26" s="57" t="s">
        <v>14</v>
      </c>
      <c r="D26" s="4">
        <v>120</v>
      </c>
      <c r="E26" s="4"/>
      <c r="F26" s="3">
        <f t="shared" ref="F26:F30" si="1">B26*E26</f>
        <v>0</v>
      </c>
      <c r="G26" s="43">
        <v>40</v>
      </c>
    </row>
    <row r="27" spans="1:7">
      <c r="A27" s="27" t="s">
        <v>47</v>
      </c>
      <c r="B27" s="3">
        <v>5</v>
      </c>
      <c r="C27" s="57" t="s">
        <v>48</v>
      </c>
      <c r="D27" s="4">
        <v>120</v>
      </c>
      <c r="E27" s="4"/>
      <c r="F27" s="3">
        <f t="shared" si="1"/>
        <v>0</v>
      </c>
      <c r="G27" s="43">
        <v>60</v>
      </c>
    </row>
    <row r="28" spans="1:7">
      <c r="A28" s="27" t="s">
        <v>15</v>
      </c>
      <c r="B28" s="3">
        <v>5</v>
      </c>
      <c r="C28" s="57" t="s">
        <v>49</v>
      </c>
      <c r="D28" s="4">
        <v>120</v>
      </c>
      <c r="E28" s="4"/>
      <c r="F28" s="3">
        <f t="shared" si="1"/>
        <v>0</v>
      </c>
      <c r="G28" s="43">
        <v>50</v>
      </c>
    </row>
    <row r="29" spans="1:7">
      <c r="A29" s="27" t="s">
        <v>50</v>
      </c>
      <c r="B29" s="3">
        <v>20</v>
      </c>
      <c r="C29" s="57" t="s">
        <v>16</v>
      </c>
      <c r="D29" s="4">
        <v>6</v>
      </c>
      <c r="E29" s="4"/>
      <c r="F29" s="3">
        <f t="shared" si="1"/>
        <v>0</v>
      </c>
      <c r="G29" s="43">
        <v>80</v>
      </c>
    </row>
    <row r="30" spans="1:7" ht="15" thickBot="1">
      <c r="A30" s="28" t="s">
        <v>17</v>
      </c>
      <c r="B30" s="6">
        <v>15</v>
      </c>
      <c r="C30" s="58" t="s">
        <v>16</v>
      </c>
      <c r="D30" s="7">
        <v>6</v>
      </c>
      <c r="E30" s="7"/>
      <c r="F30" s="6">
        <f t="shared" si="1"/>
        <v>0</v>
      </c>
      <c r="G30" s="47">
        <v>50</v>
      </c>
    </row>
    <row r="31" spans="1:7" ht="15" thickBot="1">
      <c r="A31" s="30"/>
      <c r="B31" s="14"/>
      <c r="C31" s="60"/>
      <c r="D31" s="13"/>
      <c r="E31" s="13"/>
      <c r="F31" s="13"/>
    </row>
    <row r="32" spans="1:7">
      <c r="A32" s="74" t="s">
        <v>31</v>
      </c>
      <c r="B32" s="75"/>
      <c r="C32" s="75"/>
      <c r="D32" s="75"/>
      <c r="E32" s="76"/>
      <c r="F32" s="46"/>
      <c r="G32" s="45"/>
    </row>
    <row r="33" spans="1:8">
      <c r="A33" s="27" t="s">
        <v>18</v>
      </c>
      <c r="B33" s="3">
        <v>350</v>
      </c>
      <c r="C33" s="57" t="s">
        <v>19</v>
      </c>
      <c r="D33" s="4">
        <v>2</v>
      </c>
      <c r="E33" s="4"/>
      <c r="F33" s="3">
        <f>B33*E33</f>
        <v>0</v>
      </c>
      <c r="G33" s="43">
        <v>800</v>
      </c>
    </row>
    <row r="34" spans="1:8">
      <c r="A34" s="27" t="s">
        <v>20</v>
      </c>
      <c r="B34" s="3">
        <v>30</v>
      </c>
      <c r="C34" s="57" t="s">
        <v>21</v>
      </c>
      <c r="D34" s="4">
        <v>10</v>
      </c>
      <c r="E34" s="4"/>
      <c r="F34" s="3">
        <f>B34*E34</f>
        <v>0</v>
      </c>
      <c r="G34" s="43" t="s">
        <v>53</v>
      </c>
    </row>
    <row r="35" spans="1:8">
      <c r="A35" s="27" t="s">
        <v>20</v>
      </c>
      <c r="B35" s="3">
        <v>40</v>
      </c>
      <c r="C35" s="57" t="s">
        <v>39</v>
      </c>
      <c r="D35" s="4">
        <v>10</v>
      </c>
      <c r="E35" s="4"/>
      <c r="F35" s="3">
        <f>B35*E35</f>
        <v>0</v>
      </c>
      <c r="G35" s="43" t="s">
        <v>53</v>
      </c>
    </row>
    <row r="36" spans="1:8">
      <c r="A36" s="82" t="s">
        <v>57</v>
      </c>
      <c r="B36" s="83">
        <v>1500</v>
      </c>
      <c r="C36" s="84" t="s">
        <v>58</v>
      </c>
      <c r="D36" s="85">
        <v>1</v>
      </c>
      <c r="E36" s="85"/>
      <c r="F36" s="3">
        <f>B36*E36</f>
        <v>0</v>
      </c>
      <c r="G36" s="86">
        <v>4000</v>
      </c>
      <c r="H36" s="87" t="s">
        <v>59</v>
      </c>
    </row>
    <row r="37" spans="1:8" ht="15" thickBot="1">
      <c r="A37" s="28" t="s">
        <v>22</v>
      </c>
      <c r="B37" s="6">
        <v>300</v>
      </c>
      <c r="C37" s="58" t="s">
        <v>23</v>
      </c>
      <c r="D37" s="7">
        <v>1</v>
      </c>
      <c r="E37" s="7"/>
      <c r="F37" s="6">
        <f>B37*E37</f>
        <v>0</v>
      </c>
      <c r="G37" s="47">
        <v>1000</v>
      </c>
    </row>
    <row r="38" spans="1:8" ht="15" thickBot="1">
      <c r="A38" s="33"/>
      <c r="B38" s="34"/>
      <c r="C38" s="61"/>
      <c r="D38" s="35"/>
      <c r="E38" s="35"/>
      <c r="F38" s="35"/>
    </row>
    <row r="39" spans="1:8">
      <c r="A39" s="74" t="s">
        <v>32</v>
      </c>
      <c r="B39" s="75"/>
      <c r="C39" s="75"/>
      <c r="D39" s="75"/>
      <c r="E39" s="76"/>
      <c r="F39" s="46"/>
      <c r="G39" s="45"/>
    </row>
    <row r="40" spans="1:8">
      <c r="A40" s="27" t="s">
        <v>38</v>
      </c>
      <c r="B40" s="3">
        <v>200</v>
      </c>
      <c r="C40" s="57" t="s">
        <v>36</v>
      </c>
      <c r="D40" s="4">
        <v>3</v>
      </c>
      <c r="E40" s="4"/>
      <c r="F40" s="3">
        <f>B40*E40</f>
        <v>0</v>
      </c>
      <c r="G40" s="43">
        <v>2000</v>
      </c>
    </row>
    <row r="41" spans="1:8">
      <c r="A41" s="82" t="s">
        <v>33</v>
      </c>
      <c r="B41" s="83">
        <v>300</v>
      </c>
      <c r="C41" s="84" t="s">
        <v>56</v>
      </c>
      <c r="D41" s="85">
        <v>2</v>
      </c>
      <c r="E41" s="85"/>
      <c r="F41" s="83">
        <v>0</v>
      </c>
      <c r="G41" s="43">
        <v>2000</v>
      </c>
    </row>
    <row r="42" spans="1:8" ht="15" thickBot="1">
      <c r="A42" s="28" t="s">
        <v>33</v>
      </c>
      <c r="B42" s="6">
        <v>300</v>
      </c>
      <c r="C42" s="58" t="s">
        <v>37</v>
      </c>
      <c r="D42" s="7">
        <v>2</v>
      </c>
      <c r="E42" s="7"/>
      <c r="F42" s="6">
        <f>B42*E42</f>
        <v>0</v>
      </c>
      <c r="G42" s="47">
        <v>2500</v>
      </c>
    </row>
    <row r="43" spans="1:8" ht="15" thickBot="1"/>
    <row r="44" spans="1:8" ht="15" thickTop="1">
      <c r="A44" s="31"/>
      <c r="B44" s="15"/>
      <c r="C44" s="62" t="s">
        <v>24</v>
      </c>
      <c r="D44" s="37"/>
      <c r="E44" s="16">
        <v>1</v>
      </c>
      <c r="F44" s="17">
        <v>200</v>
      </c>
    </row>
    <row r="45" spans="1:8">
      <c r="A45" s="31"/>
      <c r="B45" s="15"/>
      <c r="C45" s="63"/>
      <c r="D45" s="38"/>
      <c r="E45" s="18"/>
      <c r="F45" s="19"/>
    </row>
    <row r="46" spans="1:8" ht="15" thickBot="1">
      <c r="A46" s="31"/>
      <c r="B46" s="15"/>
      <c r="C46" s="64" t="s">
        <v>25</v>
      </c>
      <c r="D46" s="48"/>
      <c r="E46" s="49"/>
      <c r="F46" s="50">
        <f>SUM(F11:F45)</f>
        <v>200</v>
      </c>
    </row>
    <row r="47" spans="1:8" ht="15.6" thickTop="1" thickBot="1">
      <c r="A47" s="31"/>
      <c r="B47" s="15"/>
      <c r="C47" s="31"/>
      <c r="D47" s="15"/>
      <c r="E47" s="15"/>
      <c r="F47" s="15"/>
    </row>
    <row r="48" spans="1:8" ht="15" thickTop="1">
      <c r="A48" s="31"/>
      <c r="B48" s="15"/>
      <c r="C48" s="65" t="s">
        <v>26</v>
      </c>
      <c r="D48" s="39"/>
      <c r="E48" s="70"/>
      <c r="F48" s="71"/>
    </row>
    <row r="49" spans="1:6" ht="15" thickBot="1">
      <c r="A49" s="31"/>
      <c r="B49" s="15"/>
      <c r="C49" s="66" t="s">
        <v>27</v>
      </c>
      <c r="D49" s="40"/>
      <c r="E49" s="72"/>
      <c r="F49" s="73"/>
    </row>
    <row r="50" spans="1:6" ht="15" thickTop="1">
      <c r="A50" s="31"/>
      <c r="B50" s="15"/>
      <c r="C50" s="31"/>
      <c r="D50" s="15"/>
      <c r="E50" s="15"/>
      <c r="F50" s="15"/>
    </row>
    <row r="52" spans="1:6">
      <c r="A52" s="69" t="s">
        <v>54</v>
      </c>
      <c r="B52" s="69"/>
      <c r="C52" s="69"/>
      <c r="D52" s="69"/>
      <c r="E52" s="69"/>
      <c r="F52" s="69"/>
    </row>
    <row r="53" spans="1:6">
      <c r="A53" s="69"/>
      <c r="B53" s="69"/>
      <c r="C53" s="69"/>
      <c r="D53" s="69"/>
      <c r="E53" s="69"/>
      <c r="F53" s="69"/>
    </row>
    <row r="54" spans="1:6">
      <c r="A54" s="69"/>
      <c r="B54" s="69"/>
      <c r="C54" s="69"/>
      <c r="D54" s="69"/>
      <c r="E54" s="69"/>
      <c r="F54" s="69"/>
    </row>
    <row r="55" spans="1:6">
      <c r="A55" s="69"/>
      <c r="B55" s="69"/>
      <c r="C55" s="69"/>
      <c r="D55" s="69"/>
      <c r="E55" s="69"/>
      <c r="F55" s="69"/>
    </row>
    <row r="56" spans="1:6">
      <c r="A56" s="69"/>
      <c r="B56" s="69"/>
      <c r="C56" s="69"/>
      <c r="D56" s="69"/>
      <c r="E56" s="69"/>
      <c r="F56" s="69"/>
    </row>
  </sheetData>
  <mergeCells count="9">
    <mergeCell ref="A2:C4"/>
    <mergeCell ref="A52:F56"/>
    <mergeCell ref="E48:F48"/>
    <mergeCell ref="E49:F49"/>
    <mergeCell ref="A39:E39"/>
    <mergeCell ref="A11:E11"/>
    <mergeCell ref="A19:E19"/>
    <mergeCell ref="A25:E25"/>
    <mergeCell ref="A32:E32"/>
  </mergeCells>
  <pageMargins left="0.7" right="0.7" top="0.78740157499999996" bottom="0.78740157499999996" header="0.3" footer="0.3"/>
  <pageSetup paperSize="9" scale="57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2017-04-27T11:04:04Z</dcterms:created>
  <dcterms:modified xsi:type="dcterms:W3CDTF">2019-02-05T10:49:22Z</dcterms:modified>
</cp:coreProperties>
</file>