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Obj_formulář_STUDENÝ RAUT" sheetId="2" r:id="rId1"/>
    <sheet name="Obj_formulář_TEPLÝ RAUT" sheetId="1" r:id="rId2"/>
  </sheets>
  <definedNames>
    <definedName name="_xlnm.Print_Area" localSheetId="0">'Obj_formulář_STUDENÝ RAUT'!$A$1:$F$91</definedName>
    <definedName name="_xlnm.Print_Area" localSheetId="1">'Obj_formulář_TEPLÝ RAUT'!$A$1:$F$49</definedName>
  </definedNames>
  <calcPr calcId="125725"/>
</workbook>
</file>

<file path=xl/calcChain.xml><?xml version="1.0" encoding="utf-8"?>
<calcChain xmlns="http://schemas.openxmlformats.org/spreadsheetml/2006/main">
  <c r="F71" i="2"/>
  <c r="F24" i="1"/>
  <c r="F89" i="2" l="1"/>
  <c r="F88"/>
  <c r="F87"/>
  <c r="F86"/>
  <c r="F85"/>
  <c r="F84"/>
  <c r="F83"/>
  <c r="F82"/>
  <c r="F81"/>
  <c r="F77"/>
  <c r="F76"/>
  <c r="F72"/>
  <c r="F70"/>
  <c r="F69"/>
  <c r="F68"/>
  <c r="F67"/>
  <c r="F66"/>
  <c r="F65"/>
  <c r="F64"/>
  <c r="F63"/>
  <c r="F59"/>
  <c r="F58"/>
  <c r="F57"/>
  <c r="F56"/>
  <c r="F52"/>
  <c r="F51"/>
  <c r="F50"/>
  <c r="F49"/>
  <c r="F48"/>
  <c r="F47"/>
  <c r="F43"/>
  <c r="F42"/>
  <c r="F41"/>
  <c r="F40"/>
  <c r="F39"/>
  <c r="F38"/>
  <c r="F37"/>
  <c r="F33"/>
  <c r="F32"/>
  <c r="F31"/>
  <c r="F30"/>
  <c r="F29"/>
  <c r="F28"/>
  <c r="F24"/>
  <c r="F23"/>
  <c r="F22"/>
  <c r="F21"/>
  <c r="F20"/>
  <c r="F19"/>
  <c r="F18"/>
  <c r="C11"/>
  <c r="F33" i="1"/>
  <c r="F47"/>
  <c r="F46"/>
  <c r="F45"/>
  <c r="F44"/>
  <c r="F43"/>
  <c r="F42"/>
  <c r="F41"/>
  <c r="F40"/>
  <c r="F36"/>
  <c r="F35"/>
  <c r="F34"/>
  <c r="F32"/>
  <c r="F31"/>
  <c r="F30"/>
  <c r="F29"/>
  <c r="F25"/>
  <c r="F23"/>
  <c r="F22"/>
  <c r="F21"/>
  <c r="F20"/>
  <c r="F19"/>
  <c r="F18"/>
  <c r="C11"/>
  <c r="F49" l="1"/>
  <c r="F91" i="2"/>
</calcChain>
</file>

<file path=xl/sharedStrings.xml><?xml version="1.0" encoding="utf-8"?>
<sst xmlns="http://schemas.openxmlformats.org/spreadsheetml/2006/main" count="186" uniqueCount="108">
  <si>
    <t>OBJEDNÁVKOVÝ FORMULÁŘ</t>
  </si>
  <si>
    <t>Objednavatel:</t>
  </si>
  <si>
    <t>Kontakt:</t>
  </si>
  <si>
    <t>Datum cateringu:</t>
  </si>
  <si>
    <t xml:space="preserve">Objednávku posílejte na mail: </t>
  </si>
  <si>
    <t>Nabídka produktů</t>
  </si>
  <si>
    <t>Min. odběr</t>
  </si>
  <si>
    <t>Cena za kus vč. DPH</t>
  </si>
  <si>
    <t>Počet kusů</t>
  </si>
  <si>
    <t>Celkem Kč</t>
  </si>
  <si>
    <t>balení</t>
  </si>
  <si>
    <t>BAGETY</t>
  </si>
  <si>
    <t>Moderní klasik (šunka, sýr)</t>
  </si>
  <si>
    <t>6 ks</t>
  </si>
  <si>
    <t>Italská (pesto ze sušených rajčat, cuketa, mozzarella)</t>
  </si>
  <si>
    <t xml:space="preserve">Kuřecí </t>
  </si>
  <si>
    <t>Tuňáková</t>
  </si>
  <si>
    <t>Sýrová</t>
  </si>
  <si>
    <t>Asijská</t>
  </si>
  <si>
    <t>Bagetový sendvič</t>
  </si>
  <si>
    <t>9 ks</t>
  </si>
  <si>
    <t>SENDVIČE / CROISSANTY/ QUICHE</t>
  </si>
  <si>
    <t>Tuňákový sendvič</t>
  </si>
  <si>
    <t>10 ks</t>
  </si>
  <si>
    <t>Sendvič sýrový se slaninou</t>
  </si>
  <si>
    <t>Croissant klasik (šunka, sýr)</t>
  </si>
  <si>
    <t>Croissant sýrový</t>
  </si>
  <si>
    <t>Quiche (špenátový, cibulový, dýňový, slaninový)</t>
  </si>
  <si>
    <t>1 ks</t>
  </si>
  <si>
    <t>KANAPKY</t>
  </si>
  <si>
    <t>Hrášková</t>
  </si>
  <si>
    <t>30 ks</t>
  </si>
  <si>
    <t>Gorgonzola</t>
  </si>
  <si>
    <t>Řepová</t>
  </si>
  <si>
    <t>Avokádová</t>
  </si>
  <si>
    <t>Vegan</t>
  </si>
  <si>
    <t>Lososová kanapka</t>
  </si>
  <si>
    <t>20 ks</t>
  </si>
  <si>
    <t>Bezlepková kanapka</t>
  </si>
  <si>
    <t xml:space="preserve">SPECIÁLNÍ CHLEBÍČKY </t>
  </si>
  <si>
    <t>Italský chlebíček</t>
  </si>
  <si>
    <t>15 ks</t>
  </si>
  <si>
    <t>Cibulový chlebíček</t>
  </si>
  <si>
    <t xml:space="preserve">Schwarzwaldský chlebíček </t>
  </si>
  <si>
    <t>Sýrový chlebíček</t>
  </si>
  <si>
    <t>Avokádový chlebíček s rajčetem</t>
  </si>
  <si>
    <t>Avokádový chlebíček s šunkou</t>
  </si>
  <si>
    <t>VŮNĚ ASIE</t>
  </si>
  <si>
    <t>Masové kuličky</t>
  </si>
  <si>
    <t>Letní závitky s tempehem</t>
  </si>
  <si>
    <t>Letní závitky s krevetami</t>
  </si>
  <si>
    <t>Gyoza</t>
  </si>
  <si>
    <t>TAPAS</t>
  </si>
  <si>
    <t>Lilkový tatarák</t>
  </si>
  <si>
    <t>Tortilová kolečka</t>
  </si>
  <si>
    <t>Tapas špíz</t>
  </si>
  <si>
    <t>Tyropita</t>
  </si>
  <si>
    <t>Caprese</t>
  </si>
  <si>
    <t>Schwarzwaldská rolka</t>
  </si>
  <si>
    <t>Plněná sušená rajčata</t>
  </si>
  <si>
    <t>Řekvičkovo-okurkový salát</t>
  </si>
  <si>
    <t>Zeleninové hranolky s dipem</t>
  </si>
  <si>
    <t>DĚTSKÉ MENU</t>
  </si>
  <si>
    <t>Dětský sendvič</t>
  </si>
  <si>
    <t>Dětská kanapka</t>
  </si>
  <si>
    <t>SLADKÁ TEČKA</t>
  </si>
  <si>
    <t>Čokoládová pěna</t>
  </si>
  <si>
    <t>12 ks</t>
  </si>
  <si>
    <t>Kokosová panna cotta s mangem</t>
  </si>
  <si>
    <t>Vanilková panna cotta s džemem</t>
  </si>
  <si>
    <t>Koláč se sezónním ovocem</t>
  </si>
  <si>
    <t>Kakaový koláč s pudingem</t>
  </si>
  <si>
    <t>Rýžový dezert s krémem z pandánu</t>
  </si>
  <si>
    <t>Mini cheesecake</t>
  </si>
  <si>
    <t>24 ks</t>
  </si>
  <si>
    <t>Čokoládová tartaletka</t>
  </si>
  <si>
    <t>Tiramisu</t>
  </si>
  <si>
    <t>Plněné tortily</t>
  </si>
  <si>
    <t>CELKEM včetně DPH</t>
  </si>
  <si>
    <t>STUDENÝ RAUT</t>
  </si>
  <si>
    <t>TEPLÝ RAUT</t>
  </si>
  <si>
    <t>SALÁTY, PŘÍLOHY</t>
  </si>
  <si>
    <t>Lilky v jogurtu</t>
  </si>
  <si>
    <t>Šopský salát/ řecký salát</t>
  </si>
  <si>
    <t>Těstovinový salát s rukolou</t>
  </si>
  <si>
    <t>Bulgurový salát</t>
  </si>
  <si>
    <t>Lehký bramborový salát s rukolou a ředkvičkami</t>
  </si>
  <si>
    <t>Cizrnový salát</t>
  </si>
  <si>
    <t>Variace trhaných salátů s brusinkami a kozím sýrem</t>
  </si>
  <si>
    <t>Jasmínová rýže</t>
  </si>
  <si>
    <t>Uzeninové prkénko (klobásy, vepřová šunka, schwarzwaldská šunka), kyselé okurky, kozí rohy</t>
  </si>
  <si>
    <t>kg</t>
  </si>
  <si>
    <t>Hovězí tatarák</t>
  </si>
  <si>
    <t>Losos gravlax (marinovaný losos) s hořčičným dipem</t>
  </si>
  <si>
    <t>Uzená kachní prsa s brusinkovou omáčkou</t>
  </si>
  <si>
    <t>Lososový tatarák</t>
  </si>
  <si>
    <t>Mix sýrů s hroznovým vínem a omáčkou</t>
  </si>
  <si>
    <t>Ovocná mísa (mix sezónního ovoce)</t>
  </si>
  <si>
    <t>Čokoládová fontána (belgická mléčná čokoláda, mix ovoce)</t>
  </si>
  <si>
    <t>Kuřecí řízečky</t>
  </si>
  <si>
    <t>Vepřové řízečky</t>
  </si>
  <si>
    <t>Italská sekaná s pestem ze sušených rajčat</t>
  </si>
  <si>
    <t>Hovězí guláš na pivu</t>
  </si>
  <si>
    <t>Kuřecí maso na zeleném curry</t>
  </si>
  <si>
    <t>Kuřecí plněná roláda (špenát, mozzarella, pesto)</t>
  </si>
  <si>
    <t>Kuřecí špízy Satay s arašídovou omáčkou</t>
  </si>
  <si>
    <t>Hovězí miniburger v domácí bulce</t>
  </si>
  <si>
    <t>ks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</si>
</sst>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9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/>
    </xf>
    <xf numFmtId="1" fontId="1" fillId="5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7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2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2682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5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1920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showGridLines="0" tabSelected="1" zoomScaleNormal="100" workbookViewId="0">
      <selection activeCell="B103" sqref="B103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1" t="s">
        <v>79</v>
      </c>
      <c r="D5" s="62"/>
      <c r="E5" s="62"/>
      <c r="F5" s="63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4"/>
      <c r="D7" s="62"/>
      <c r="E7" s="62"/>
      <c r="F7" s="63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4"/>
      <c r="D9" s="62"/>
      <c r="E9" s="62"/>
      <c r="F9" s="63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5" t="str">
        <f>HYPERLINK("mailto:info@pulpamen.cz","info@pulpamen.cz")</f>
        <v>info@pulpamen.cz</v>
      </c>
      <c r="D11" s="62"/>
      <c r="E11" s="62"/>
      <c r="F11" s="63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6" t="s">
        <v>5</v>
      </c>
      <c r="C13" s="68" t="s">
        <v>6</v>
      </c>
      <c r="D13" s="69" t="s">
        <v>7</v>
      </c>
      <c r="E13" s="69" t="s">
        <v>8</v>
      </c>
      <c r="F13" s="70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7"/>
      <c r="C14" s="67"/>
      <c r="D14" s="67"/>
      <c r="E14" s="67"/>
      <c r="F14" s="67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11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12</v>
      </c>
      <c r="C18" s="24" t="s">
        <v>13</v>
      </c>
      <c r="D18" s="25">
        <v>55</v>
      </c>
      <c r="E18" s="26"/>
      <c r="F18" s="27">
        <f t="shared" ref="F18:F24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14</v>
      </c>
      <c r="C19" s="24" t="s">
        <v>13</v>
      </c>
      <c r="D19" s="25">
        <v>55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15</v>
      </c>
      <c r="C20" s="24" t="s">
        <v>13</v>
      </c>
      <c r="D20" s="25">
        <v>65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16</v>
      </c>
      <c r="C21" s="24" t="s">
        <v>13</v>
      </c>
      <c r="D21" s="25">
        <v>55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17</v>
      </c>
      <c r="C22" s="24" t="s">
        <v>13</v>
      </c>
      <c r="D22" s="25">
        <v>55</v>
      </c>
      <c r="E22" s="26"/>
      <c r="F22" s="27">
        <f t="shared" si="0"/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18</v>
      </c>
      <c r="C23" s="24" t="s">
        <v>13</v>
      </c>
      <c r="D23" s="25">
        <v>65</v>
      </c>
      <c r="E23" s="26"/>
      <c r="F23" s="27">
        <f t="shared" si="0"/>
        <v>0</v>
      </c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23" t="s">
        <v>19</v>
      </c>
      <c r="C24" s="24" t="s">
        <v>20</v>
      </c>
      <c r="D24" s="25">
        <v>20</v>
      </c>
      <c r="E24" s="26"/>
      <c r="F24" s="27">
        <f t="shared" si="0"/>
        <v>0</v>
      </c>
      <c r="G24" s="29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4.5" customHeight="1">
      <c r="A25" s="1"/>
      <c r="B25" s="30"/>
      <c r="C25" s="31"/>
      <c r="D25" s="32"/>
      <c r="E25" s="32"/>
      <c r="F25" s="31"/>
      <c r="G25" s="4"/>
      <c r="H25" s="2"/>
      <c r="I25" s="5"/>
      <c r="J25" s="1"/>
      <c r="K25" s="1"/>
      <c r="L25" s="1"/>
      <c r="M25" s="1"/>
      <c r="N25" s="1"/>
      <c r="O25" s="1"/>
      <c r="P25" s="1"/>
      <c r="Q25" s="1"/>
    </row>
    <row r="26" spans="1:17" ht="13.5" customHeight="1">
      <c r="A26" s="1"/>
      <c r="B26" s="33" t="s">
        <v>21</v>
      </c>
      <c r="C26" s="34"/>
      <c r="D26" s="35"/>
      <c r="E26" s="35"/>
      <c r="F26" s="36"/>
      <c r="G26" s="4"/>
      <c r="H26" s="21"/>
      <c r="I26" s="5"/>
      <c r="J26" s="1"/>
      <c r="K26" s="1"/>
      <c r="L26" s="1"/>
      <c r="M26" s="1"/>
      <c r="N26" s="1"/>
      <c r="O26" s="1"/>
      <c r="P26" s="1"/>
      <c r="Q26" s="1"/>
    </row>
    <row r="27" spans="1:17" ht="4.5" customHeight="1">
      <c r="A27" s="1"/>
      <c r="B27" s="37"/>
      <c r="C27" s="38"/>
      <c r="D27" s="39"/>
      <c r="E27" s="40"/>
      <c r="F27" s="41"/>
      <c r="G27" s="4"/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23" t="s">
        <v>22</v>
      </c>
      <c r="C28" s="24" t="s">
        <v>23</v>
      </c>
      <c r="D28" s="25">
        <v>65</v>
      </c>
      <c r="E28" s="26"/>
      <c r="F28" s="27">
        <f t="shared" ref="F28:F33" si="1">D28*E28</f>
        <v>0</v>
      </c>
      <c r="G28" s="28">
        <v>15</v>
      </c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3" t="s">
        <v>24</v>
      </c>
      <c r="C29" s="24" t="s">
        <v>23</v>
      </c>
      <c r="D29" s="25">
        <v>65</v>
      </c>
      <c r="E29" s="26"/>
      <c r="F29" s="27">
        <f t="shared" si="1"/>
        <v>0</v>
      </c>
      <c r="G29" s="28"/>
      <c r="H29" s="2"/>
      <c r="I29" s="5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3" t="s">
        <v>25</v>
      </c>
      <c r="C30" s="24" t="s">
        <v>13</v>
      </c>
      <c r="D30" s="25">
        <v>50</v>
      </c>
      <c r="E30" s="26"/>
      <c r="F30" s="27">
        <f t="shared" si="1"/>
        <v>0</v>
      </c>
      <c r="G30" s="28">
        <v>15</v>
      </c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13.5" customHeight="1">
      <c r="A31" s="1"/>
      <c r="B31" s="23" t="s">
        <v>26</v>
      </c>
      <c r="C31" s="24" t="s">
        <v>13</v>
      </c>
      <c r="D31" s="25">
        <v>50</v>
      </c>
      <c r="E31" s="26"/>
      <c r="F31" s="27">
        <f t="shared" si="1"/>
        <v>0</v>
      </c>
      <c r="G31" s="42"/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3" t="s">
        <v>77</v>
      </c>
      <c r="C32" s="24" t="s">
        <v>23</v>
      </c>
      <c r="D32" s="25">
        <v>65</v>
      </c>
      <c r="E32" s="26"/>
      <c r="F32" s="27">
        <f t="shared" si="1"/>
        <v>0</v>
      </c>
      <c r="G32" s="57"/>
      <c r="H32" s="2"/>
      <c r="I32" s="5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3" t="s">
        <v>27</v>
      </c>
      <c r="C33" s="24" t="s">
        <v>28</v>
      </c>
      <c r="D33" s="25">
        <v>450</v>
      </c>
      <c r="E33" s="26"/>
      <c r="F33" s="27">
        <f t="shared" si="1"/>
        <v>0</v>
      </c>
      <c r="G33" s="43"/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4.5" customHeight="1">
      <c r="A34" s="1"/>
      <c r="B34" s="37"/>
      <c r="C34" s="38"/>
      <c r="D34" s="44"/>
      <c r="E34" s="45"/>
      <c r="F34" s="41"/>
      <c r="G34" s="4"/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33" t="s">
        <v>29</v>
      </c>
      <c r="C35" s="34"/>
      <c r="D35" s="35"/>
      <c r="E35" s="35"/>
      <c r="F35" s="36"/>
      <c r="G35" s="4"/>
      <c r="H35" s="21"/>
      <c r="I35" s="5"/>
      <c r="J35" s="1"/>
      <c r="K35" s="1"/>
      <c r="L35" s="1"/>
      <c r="M35" s="1"/>
      <c r="N35" s="1"/>
      <c r="O35" s="1"/>
      <c r="P35" s="1"/>
      <c r="Q35" s="1"/>
    </row>
    <row r="36" spans="1:17" ht="4.5" customHeight="1">
      <c r="A36" s="1"/>
      <c r="B36" s="46"/>
      <c r="C36" s="38"/>
      <c r="D36" s="47"/>
      <c r="E36" s="48"/>
      <c r="F36" s="41"/>
      <c r="G36" s="4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30</v>
      </c>
      <c r="C37" s="24" t="s">
        <v>31</v>
      </c>
      <c r="D37" s="25">
        <v>15</v>
      </c>
      <c r="E37" s="26"/>
      <c r="F37" s="27">
        <f t="shared" ref="F37:F43" si="2">D37*E37</f>
        <v>0</v>
      </c>
      <c r="G37" s="28">
        <v>15</v>
      </c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32</v>
      </c>
      <c r="C38" s="24" t="s">
        <v>31</v>
      </c>
      <c r="D38" s="25">
        <v>15</v>
      </c>
      <c r="E38" s="26"/>
      <c r="F38" s="27">
        <f t="shared" si="2"/>
        <v>0</v>
      </c>
      <c r="G38" s="28"/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33</v>
      </c>
      <c r="C39" s="24" t="s">
        <v>31</v>
      </c>
      <c r="D39" s="25">
        <v>15</v>
      </c>
      <c r="E39" s="26"/>
      <c r="F39" s="27">
        <f t="shared" si="2"/>
        <v>0</v>
      </c>
      <c r="G39" s="28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3" t="s">
        <v>34</v>
      </c>
      <c r="C40" s="24" t="s">
        <v>31</v>
      </c>
      <c r="D40" s="25">
        <v>15</v>
      </c>
      <c r="E40" s="26"/>
      <c r="F40" s="27">
        <f t="shared" si="2"/>
        <v>0</v>
      </c>
      <c r="G40" s="28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3" t="s">
        <v>35</v>
      </c>
      <c r="C41" s="24" t="s">
        <v>31</v>
      </c>
      <c r="D41" s="25">
        <v>15</v>
      </c>
      <c r="E41" s="26"/>
      <c r="F41" s="27">
        <f t="shared" si="2"/>
        <v>0</v>
      </c>
      <c r="G41" s="28">
        <v>15</v>
      </c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3" t="s">
        <v>36</v>
      </c>
      <c r="C42" s="24" t="s">
        <v>37</v>
      </c>
      <c r="D42" s="25">
        <v>25</v>
      </c>
      <c r="E42" s="26"/>
      <c r="F42" s="27">
        <f t="shared" si="2"/>
        <v>0</v>
      </c>
      <c r="G42" s="28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3" t="s">
        <v>38</v>
      </c>
      <c r="C43" s="24" t="s">
        <v>37</v>
      </c>
      <c r="D43" s="25">
        <v>16</v>
      </c>
      <c r="E43" s="26"/>
      <c r="F43" s="27">
        <f t="shared" si="2"/>
        <v>0</v>
      </c>
      <c r="G43" s="28">
        <v>15</v>
      </c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4.5" customHeight="1">
      <c r="A44" s="1"/>
      <c r="B44" s="30"/>
      <c r="C44" s="38"/>
      <c r="D44" s="49"/>
      <c r="E44" s="40"/>
      <c r="F44" s="50"/>
      <c r="G44" s="4"/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3" t="s">
        <v>39</v>
      </c>
      <c r="C45" s="34"/>
      <c r="D45" s="35"/>
      <c r="E45" s="35"/>
      <c r="F45" s="36"/>
      <c r="G45" s="4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4.5" customHeight="1">
      <c r="A46" s="1"/>
      <c r="B46" s="30"/>
      <c r="C46" s="38"/>
      <c r="D46" s="39"/>
      <c r="E46" s="40"/>
      <c r="F46" s="41"/>
      <c r="G46" s="4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40</v>
      </c>
      <c r="C47" s="24" t="s">
        <v>41</v>
      </c>
      <c r="D47" s="25">
        <v>25</v>
      </c>
      <c r="E47" s="26"/>
      <c r="F47" s="27">
        <f t="shared" ref="F47:F52" si="3">D47*E47</f>
        <v>0</v>
      </c>
      <c r="G47" s="28">
        <v>15</v>
      </c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42</v>
      </c>
      <c r="C48" s="24" t="s">
        <v>41</v>
      </c>
      <c r="D48" s="25">
        <v>25</v>
      </c>
      <c r="E48" s="26"/>
      <c r="F48" s="27">
        <f t="shared" si="3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43</v>
      </c>
      <c r="C49" s="24" t="s">
        <v>41</v>
      </c>
      <c r="D49" s="25">
        <v>25</v>
      </c>
      <c r="E49" s="26"/>
      <c r="F49" s="27">
        <f t="shared" si="3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3" t="s">
        <v>44</v>
      </c>
      <c r="C50" s="24" t="s">
        <v>41</v>
      </c>
      <c r="D50" s="25">
        <v>25</v>
      </c>
      <c r="E50" s="26"/>
      <c r="F50" s="27">
        <f t="shared" si="3"/>
        <v>0</v>
      </c>
      <c r="G50" s="28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3" t="s">
        <v>45</v>
      </c>
      <c r="C51" s="24" t="s">
        <v>41</v>
      </c>
      <c r="D51" s="25">
        <v>25</v>
      </c>
      <c r="E51" s="26"/>
      <c r="F51" s="27">
        <f t="shared" si="3"/>
        <v>0</v>
      </c>
      <c r="G51" s="28"/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3" t="s">
        <v>46</v>
      </c>
      <c r="C52" s="24" t="s">
        <v>41</v>
      </c>
      <c r="D52" s="25">
        <v>25</v>
      </c>
      <c r="E52" s="26"/>
      <c r="F52" s="27">
        <f t="shared" si="3"/>
        <v>0</v>
      </c>
      <c r="G52" s="28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4.5" customHeight="1">
      <c r="A53" s="1"/>
      <c r="B53" s="46"/>
      <c r="C53" s="38"/>
      <c r="D53" s="47"/>
      <c r="E53" s="48"/>
      <c r="F53" s="41"/>
      <c r="G53" s="4"/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3" t="s">
        <v>47</v>
      </c>
      <c r="C54" s="34"/>
      <c r="D54" s="35"/>
      <c r="E54" s="35"/>
      <c r="F54" s="36"/>
      <c r="G54" s="4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4.5" customHeight="1">
      <c r="A55" s="1"/>
      <c r="B55" s="30"/>
      <c r="C55" s="38"/>
      <c r="D55" s="39"/>
      <c r="E55" s="40"/>
      <c r="F55" s="41"/>
      <c r="G55" s="4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23" t="s">
        <v>48</v>
      </c>
      <c r="C56" s="24" t="s">
        <v>31</v>
      </c>
      <c r="D56" s="25">
        <v>15</v>
      </c>
      <c r="E56" s="26"/>
      <c r="F56" s="27">
        <f>D56*E56</f>
        <v>0</v>
      </c>
      <c r="G56" s="28">
        <v>15</v>
      </c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23" t="s">
        <v>49</v>
      </c>
      <c r="C57" s="24" t="s">
        <v>41</v>
      </c>
      <c r="D57" s="25">
        <v>35</v>
      </c>
      <c r="E57" s="26"/>
      <c r="F57" s="27">
        <f>D57*E57</f>
        <v>0</v>
      </c>
      <c r="G57" s="28"/>
      <c r="H57" s="2"/>
      <c r="I57" s="5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23" t="s">
        <v>50</v>
      </c>
      <c r="C58" s="24" t="s">
        <v>41</v>
      </c>
      <c r="D58" s="25">
        <v>40</v>
      </c>
      <c r="E58" s="26"/>
      <c r="F58" s="27">
        <f>D58*E58</f>
        <v>0</v>
      </c>
      <c r="G58" s="28"/>
      <c r="H58" s="2"/>
      <c r="I58" s="5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23" t="s">
        <v>51</v>
      </c>
      <c r="C59" s="24" t="s">
        <v>31</v>
      </c>
      <c r="D59" s="25">
        <v>25</v>
      </c>
      <c r="E59" s="26"/>
      <c r="F59" s="27">
        <f>D59*E59</f>
        <v>0</v>
      </c>
      <c r="G59" s="28"/>
      <c r="H59" s="2"/>
      <c r="I59" s="5"/>
      <c r="J59" s="1"/>
      <c r="K59" s="1"/>
      <c r="L59" s="1"/>
      <c r="M59" s="1"/>
      <c r="N59" s="1"/>
      <c r="O59" s="1"/>
      <c r="P59" s="1"/>
      <c r="Q59" s="1"/>
    </row>
    <row r="60" spans="1:17" ht="4.5" customHeight="1">
      <c r="A60" s="1"/>
      <c r="B60" s="46"/>
      <c r="C60" s="38"/>
      <c r="D60" s="47"/>
      <c r="E60" s="48"/>
      <c r="F60" s="41"/>
      <c r="G60" s="4"/>
      <c r="H60" s="2"/>
      <c r="I60" s="5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33" t="s">
        <v>52</v>
      </c>
      <c r="C61" s="34"/>
      <c r="D61" s="35"/>
      <c r="E61" s="35"/>
      <c r="F61" s="36"/>
      <c r="G61" s="4"/>
      <c r="H61" s="2"/>
      <c r="I61" s="5"/>
      <c r="J61" s="1"/>
      <c r="K61" s="1"/>
      <c r="L61" s="1"/>
      <c r="M61" s="1"/>
      <c r="N61" s="1"/>
      <c r="O61" s="1"/>
      <c r="P61" s="1"/>
      <c r="Q61" s="1"/>
    </row>
    <row r="62" spans="1:17" ht="4.5" customHeight="1">
      <c r="A62" s="1"/>
      <c r="B62" s="30"/>
      <c r="C62" s="38"/>
      <c r="D62" s="39"/>
      <c r="E62" s="40"/>
      <c r="F62" s="41"/>
      <c r="G62" s="4"/>
      <c r="H62" s="2"/>
      <c r="I62" s="5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23" t="s">
        <v>53</v>
      </c>
      <c r="C63" s="24" t="s">
        <v>37</v>
      </c>
      <c r="D63" s="25">
        <v>25</v>
      </c>
      <c r="E63" s="26"/>
      <c r="F63" s="27">
        <f t="shared" ref="F63:F72" si="4">D63*E63</f>
        <v>0</v>
      </c>
      <c r="G63" s="28">
        <v>15</v>
      </c>
      <c r="H63" s="2"/>
      <c r="I63" s="5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23" t="s">
        <v>54</v>
      </c>
      <c r="C64" s="24" t="s">
        <v>37</v>
      </c>
      <c r="D64" s="25">
        <v>25</v>
      </c>
      <c r="E64" s="26"/>
      <c r="F64" s="27">
        <f t="shared" si="4"/>
        <v>0</v>
      </c>
      <c r="G64" s="28"/>
      <c r="H64" s="2"/>
      <c r="I64" s="5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23" t="s">
        <v>55</v>
      </c>
      <c r="C65" s="24" t="s">
        <v>31</v>
      </c>
      <c r="D65" s="25">
        <v>25</v>
      </c>
      <c r="E65" s="26"/>
      <c r="F65" s="27">
        <f t="shared" si="4"/>
        <v>0</v>
      </c>
      <c r="G65" s="28"/>
      <c r="H65" s="2"/>
      <c r="I65" s="5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23" t="s">
        <v>56</v>
      </c>
      <c r="C66" s="24" t="s">
        <v>37</v>
      </c>
      <c r="D66" s="25">
        <v>25</v>
      </c>
      <c r="E66" s="26"/>
      <c r="F66" s="27">
        <f t="shared" si="4"/>
        <v>0</v>
      </c>
      <c r="G66" s="28"/>
      <c r="H66" s="2"/>
      <c r="I66" s="5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23" t="s">
        <v>57</v>
      </c>
      <c r="C67" s="24" t="s">
        <v>31</v>
      </c>
      <c r="D67" s="25">
        <v>25</v>
      </c>
      <c r="E67" s="26"/>
      <c r="F67" s="27">
        <f t="shared" si="4"/>
        <v>0</v>
      </c>
      <c r="G67" s="28"/>
      <c r="H67" s="2"/>
      <c r="I67" s="5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23" t="s">
        <v>58</v>
      </c>
      <c r="C68" s="24" t="s">
        <v>41</v>
      </c>
      <c r="D68" s="25">
        <v>32</v>
      </c>
      <c r="E68" s="26"/>
      <c r="F68" s="27">
        <f t="shared" si="4"/>
        <v>0</v>
      </c>
      <c r="G68" s="29"/>
      <c r="H68" s="2"/>
      <c r="I68" s="5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23" t="s">
        <v>59</v>
      </c>
      <c r="C69" s="24" t="s">
        <v>37</v>
      </c>
      <c r="D69" s="25">
        <v>25</v>
      </c>
      <c r="E69" s="26"/>
      <c r="F69" s="27">
        <f t="shared" si="4"/>
        <v>0</v>
      </c>
      <c r="G69" s="29"/>
      <c r="H69" s="2"/>
      <c r="I69" s="5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23" t="s">
        <v>60</v>
      </c>
      <c r="C70" s="24" t="s">
        <v>37</v>
      </c>
      <c r="D70" s="25">
        <v>60</v>
      </c>
      <c r="E70" s="26"/>
      <c r="F70" s="27">
        <f t="shared" si="4"/>
        <v>0</v>
      </c>
      <c r="G70" s="29"/>
      <c r="H70" s="2"/>
      <c r="I70" s="5"/>
      <c r="J70" s="1"/>
      <c r="K70" s="1"/>
      <c r="L70" s="1"/>
      <c r="M70" s="1"/>
      <c r="N70" s="1"/>
      <c r="O70" s="1"/>
      <c r="P70" s="1"/>
      <c r="Q70" s="1"/>
    </row>
    <row r="71" spans="1:17" ht="13.5" customHeight="1">
      <c r="A71" s="1"/>
      <c r="B71" s="23" t="s">
        <v>95</v>
      </c>
      <c r="C71" s="24" t="s">
        <v>37</v>
      </c>
      <c r="D71" s="25">
        <v>35</v>
      </c>
      <c r="E71" s="26"/>
      <c r="F71" s="27">
        <f t="shared" si="4"/>
        <v>0</v>
      </c>
      <c r="G71" s="58"/>
      <c r="H71" s="2"/>
      <c r="I71" s="5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23" t="s">
        <v>61</v>
      </c>
      <c r="C72" s="24" t="s">
        <v>37</v>
      </c>
      <c r="D72" s="25">
        <v>30</v>
      </c>
      <c r="E72" s="26"/>
      <c r="F72" s="27">
        <f t="shared" si="4"/>
        <v>0</v>
      </c>
      <c r="G72" s="29"/>
      <c r="H72" s="2"/>
      <c r="I72" s="5"/>
      <c r="J72" s="1"/>
      <c r="K72" s="1"/>
      <c r="L72" s="1"/>
      <c r="M72" s="1"/>
      <c r="N72" s="1"/>
      <c r="O72" s="1"/>
      <c r="P72" s="1"/>
      <c r="Q72" s="1"/>
    </row>
    <row r="73" spans="1:17" ht="4.5" customHeight="1">
      <c r="A73" s="1"/>
      <c r="B73" s="46"/>
      <c r="C73" s="38"/>
      <c r="D73" s="47"/>
      <c r="E73" s="48"/>
      <c r="F73" s="41"/>
      <c r="G73" s="4"/>
      <c r="H73" s="2"/>
      <c r="I73" s="5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33" t="s">
        <v>62</v>
      </c>
      <c r="C74" s="34"/>
      <c r="D74" s="35"/>
      <c r="E74" s="35"/>
      <c r="F74" s="36"/>
      <c r="G74" s="4"/>
      <c r="H74" s="2"/>
      <c r="I74" s="5"/>
      <c r="J74" s="1"/>
      <c r="K74" s="1"/>
      <c r="L74" s="1"/>
      <c r="M74" s="1"/>
      <c r="N74" s="1"/>
      <c r="O74" s="1"/>
      <c r="P74" s="1"/>
      <c r="Q74" s="1"/>
    </row>
    <row r="75" spans="1:17" ht="4.5" customHeight="1">
      <c r="A75" s="1"/>
      <c r="B75" s="30"/>
      <c r="C75" s="38"/>
      <c r="D75" s="39"/>
      <c r="E75" s="40"/>
      <c r="F75" s="41"/>
      <c r="G75" s="4"/>
      <c r="H75" s="2"/>
      <c r="I75" s="5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23" t="s">
        <v>63</v>
      </c>
      <c r="C76" s="24" t="s">
        <v>23</v>
      </c>
      <c r="D76" s="25">
        <v>20</v>
      </c>
      <c r="E76" s="26"/>
      <c r="F76" s="27">
        <f>D76*E76</f>
        <v>0</v>
      </c>
      <c r="G76" s="28"/>
      <c r="H76" s="2"/>
      <c r="I76" s="5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23" t="s">
        <v>64</v>
      </c>
      <c r="C77" s="24" t="s">
        <v>37</v>
      </c>
      <c r="D77" s="25">
        <v>15</v>
      </c>
      <c r="E77" s="26"/>
      <c r="F77" s="27">
        <f>D77*E77</f>
        <v>0</v>
      </c>
      <c r="G77" s="28"/>
      <c r="H77" s="2"/>
      <c r="I77" s="5"/>
      <c r="J77" s="1"/>
      <c r="K77" s="1"/>
      <c r="L77" s="1"/>
      <c r="M77" s="1"/>
      <c r="N77" s="1"/>
      <c r="O77" s="1"/>
      <c r="P77" s="1"/>
      <c r="Q77" s="1"/>
    </row>
    <row r="78" spans="1:17" ht="4.5" customHeight="1">
      <c r="A78" s="1"/>
      <c r="B78" s="46"/>
      <c r="C78" s="38"/>
      <c r="D78" s="47"/>
      <c r="E78" s="48"/>
      <c r="F78" s="41"/>
      <c r="G78" s="4"/>
      <c r="H78" s="2"/>
      <c r="I78" s="5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33" t="s">
        <v>65</v>
      </c>
      <c r="C79" s="34"/>
      <c r="D79" s="35"/>
      <c r="E79" s="35"/>
      <c r="F79" s="36"/>
      <c r="G79" s="4"/>
      <c r="H79" s="2"/>
      <c r="I79" s="5"/>
      <c r="J79" s="1"/>
      <c r="K79" s="1"/>
      <c r="L79" s="1"/>
      <c r="M79" s="1"/>
      <c r="N79" s="1"/>
      <c r="O79" s="1"/>
      <c r="P79" s="1"/>
      <c r="Q79" s="1"/>
    </row>
    <row r="80" spans="1:17" ht="4.5" customHeight="1">
      <c r="A80" s="1"/>
      <c r="B80" s="30"/>
      <c r="C80" s="38"/>
      <c r="D80" s="39"/>
      <c r="E80" s="40"/>
      <c r="F80" s="41"/>
      <c r="G80" s="4"/>
      <c r="H80" s="2"/>
      <c r="I80" s="5"/>
      <c r="J80" s="1"/>
      <c r="K80" s="1"/>
      <c r="L80" s="1"/>
      <c r="M80" s="1"/>
      <c r="N80" s="1"/>
      <c r="O80" s="1"/>
      <c r="P80" s="1"/>
      <c r="Q80" s="1"/>
    </row>
    <row r="81" spans="1:17" ht="13.5" customHeight="1">
      <c r="A81" s="1"/>
      <c r="B81" s="23" t="s">
        <v>66</v>
      </c>
      <c r="C81" s="24" t="s">
        <v>67</v>
      </c>
      <c r="D81" s="25">
        <v>35</v>
      </c>
      <c r="E81" s="26"/>
      <c r="F81" s="27">
        <f t="shared" ref="F81:F89" si="5">D81*E81</f>
        <v>0</v>
      </c>
      <c r="G81" s="28">
        <v>15</v>
      </c>
      <c r="H81" s="2"/>
      <c r="I81" s="5"/>
      <c r="J81" s="1"/>
      <c r="K81" s="1"/>
      <c r="L81" s="1"/>
      <c r="M81" s="1"/>
      <c r="N81" s="1"/>
      <c r="O81" s="1"/>
      <c r="P81" s="1"/>
      <c r="Q81" s="1"/>
    </row>
    <row r="82" spans="1:17" ht="13.5" customHeight="1">
      <c r="A82" s="1"/>
      <c r="B82" s="23" t="s">
        <v>68</v>
      </c>
      <c r="C82" s="24" t="s">
        <v>67</v>
      </c>
      <c r="D82" s="25">
        <v>35</v>
      </c>
      <c r="E82" s="26"/>
      <c r="F82" s="27">
        <f t="shared" si="5"/>
        <v>0</v>
      </c>
      <c r="G82" s="28"/>
      <c r="H82" s="2"/>
      <c r="I82" s="5"/>
      <c r="J82" s="1"/>
      <c r="K82" s="1"/>
      <c r="L82" s="1"/>
      <c r="M82" s="1"/>
      <c r="N82" s="1"/>
      <c r="O82" s="1"/>
      <c r="P82" s="1"/>
      <c r="Q82" s="1"/>
    </row>
    <row r="83" spans="1:17" ht="13.5" customHeight="1">
      <c r="A83" s="1"/>
      <c r="B83" s="23" t="s">
        <v>69</v>
      </c>
      <c r="C83" s="24" t="s">
        <v>67</v>
      </c>
      <c r="D83" s="25">
        <v>35</v>
      </c>
      <c r="E83" s="26"/>
      <c r="F83" s="27">
        <f t="shared" si="5"/>
        <v>0</v>
      </c>
      <c r="G83" s="28"/>
      <c r="H83" s="2"/>
      <c r="I83" s="5"/>
      <c r="J83" s="1"/>
      <c r="K83" s="1"/>
      <c r="L83" s="1"/>
      <c r="M83" s="1"/>
      <c r="N83" s="1"/>
      <c r="O83" s="1"/>
      <c r="P83" s="1"/>
      <c r="Q83" s="1"/>
    </row>
    <row r="84" spans="1:17" ht="13.5" customHeight="1">
      <c r="A84" s="1"/>
      <c r="B84" s="23" t="s">
        <v>76</v>
      </c>
      <c r="C84" s="24" t="s">
        <v>23</v>
      </c>
      <c r="D84" s="25">
        <v>45</v>
      </c>
      <c r="E84" s="26"/>
      <c r="F84" s="27">
        <f>D84*E84</f>
        <v>0</v>
      </c>
      <c r="G84" s="28">
        <v>15</v>
      </c>
      <c r="H84" s="2"/>
      <c r="I84" s="5"/>
      <c r="J84" s="1"/>
      <c r="K84" s="1"/>
      <c r="L84" s="1"/>
      <c r="M84" s="1"/>
      <c r="N84" s="1"/>
      <c r="O84" s="1"/>
      <c r="P84" s="1"/>
      <c r="Q84" s="1"/>
    </row>
    <row r="85" spans="1:17" ht="13.5" customHeight="1">
      <c r="A85" s="1"/>
      <c r="B85" s="23" t="s">
        <v>70</v>
      </c>
      <c r="C85" s="24" t="s">
        <v>37</v>
      </c>
      <c r="D85" s="25">
        <v>35</v>
      </c>
      <c r="E85" s="26"/>
      <c r="F85" s="27">
        <f t="shared" si="5"/>
        <v>0</v>
      </c>
      <c r="G85" s="28">
        <v>15</v>
      </c>
      <c r="H85" s="2"/>
      <c r="I85" s="5"/>
      <c r="J85" s="1"/>
      <c r="K85" s="1"/>
      <c r="L85" s="1"/>
      <c r="M85" s="1"/>
      <c r="N85" s="1"/>
      <c r="O85" s="1"/>
      <c r="P85" s="1"/>
      <c r="Q85" s="1"/>
    </row>
    <row r="86" spans="1:17" ht="13.5" customHeight="1">
      <c r="A86" s="1"/>
      <c r="B86" s="23" t="s">
        <v>71</v>
      </c>
      <c r="C86" s="24" t="s">
        <v>37</v>
      </c>
      <c r="D86" s="25">
        <v>35</v>
      </c>
      <c r="E86" s="26"/>
      <c r="F86" s="27">
        <f t="shared" si="5"/>
        <v>0</v>
      </c>
      <c r="G86" s="28"/>
      <c r="H86" s="2"/>
      <c r="I86" s="5"/>
      <c r="J86" s="1"/>
      <c r="K86" s="1"/>
      <c r="L86" s="1"/>
      <c r="M86" s="1"/>
      <c r="N86" s="1"/>
      <c r="O86" s="1"/>
      <c r="P86" s="1"/>
      <c r="Q86" s="1"/>
    </row>
    <row r="87" spans="1:17" ht="13.5" customHeight="1">
      <c r="A87" s="1"/>
      <c r="B87" s="23" t="s">
        <v>72</v>
      </c>
      <c r="C87" s="24" t="s">
        <v>37</v>
      </c>
      <c r="D87" s="25">
        <v>35</v>
      </c>
      <c r="E87" s="26"/>
      <c r="F87" s="27">
        <f t="shared" si="5"/>
        <v>0</v>
      </c>
      <c r="G87" s="28"/>
      <c r="H87" s="2"/>
      <c r="I87" s="5"/>
      <c r="J87" s="1"/>
      <c r="K87" s="1"/>
      <c r="L87" s="1"/>
      <c r="M87" s="1"/>
      <c r="N87" s="1"/>
      <c r="O87" s="1"/>
      <c r="P87" s="1"/>
      <c r="Q87" s="1"/>
    </row>
    <row r="88" spans="1:17" ht="13.5" customHeight="1">
      <c r="A88" s="1"/>
      <c r="B88" s="23" t="s">
        <v>73</v>
      </c>
      <c r="C88" s="24" t="s">
        <v>74</v>
      </c>
      <c r="D88" s="25">
        <v>45</v>
      </c>
      <c r="E88" s="26"/>
      <c r="F88" s="27">
        <f t="shared" si="5"/>
        <v>0</v>
      </c>
      <c r="G88" s="28"/>
      <c r="H88" s="2"/>
      <c r="I88" s="5"/>
      <c r="J88" s="1"/>
      <c r="K88" s="1"/>
      <c r="L88" s="1"/>
      <c r="M88" s="1"/>
      <c r="N88" s="1"/>
      <c r="O88" s="1"/>
      <c r="P88" s="1"/>
      <c r="Q88" s="1"/>
    </row>
    <row r="89" spans="1:17" ht="13.5" customHeight="1">
      <c r="A89" s="1"/>
      <c r="B89" s="23" t="s">
        <v>75</v>
      </c>
      <c r="C89" s="24" t="s">
        <v>37</v>
      </c>
      <c r="D89" s="25">
        <v>45</v>
      </c>
      <c r="E89" s="26"/>
      <c r="F89" s="27">
        <f t="shared" si="5"/>
        <v>0</v>
      </c>
      <c r="G89" s="28"/>
      <c r="H89" s="2"/>
      <c r="I89" s="5"/>
      <c r="J89" s="1"/>
      <c r="K89" s="1"/>
      <c r="L89" s="1"/>
      <c r="M89" s="1"/>
      <c r="N89" s="1"/>
      <c r="O89" s="1"/>
      <c r="P89" s="1"/>
      <c r="Q89" s="1"/>
    </row>
    <row r="90" spans="1:17" ht="5.25" customHeight="1">
      <c r="A90" s="1"/>
      <c r="B90" s="1"/>
      <c r="C90" s="2"/>
      <c r="D90" s="3"/>
      <c r="E90" s="3"/>
      <c r="F90" s="51"/>
      <c r="G90" s="4"/>
      <c r="H90" s="2"/>
      <c r="I90" s="5"/>
      <c r="J90" s="1"/>
      <c r="K90" s="1"/>
      <c r="L90" s="1"/>
      <c r="M90" s="1"/>
      <c r="N90" s="1"/>
      <c r="O90" s="1"/>
      <c r="P90" s="1"/>
      <c r="Q90" s="1"/>
    </row>
    <row r="91" spans="1:17" ht="22.5" customHeight="1">
      <c r="A91" s="1"/>
      <c r="B91" s="52" t="s">
        <v>78</v>
      </c>
      <c r="C91" s="53"/>
      <c r="D91" s="54"/>
      <c r="E91" s="55"/>
      <c r="F91" s="56">
        <f>SUM(F18:F89)</f>
        <v>0</v>
      </c>
      <c r="G91" s="4"/>
      <c r="H91" s="2"/>
      <c r="I91" s="5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B92" s="1"/>
      <c r="C92" s="2"/>
      <c r="D92" s="3"/>
      <c r="E92" s="3"/>
      <c r="F92" s="2"/>
      <c r="G92" s="43"/>
      <c r="H92" s="2"/>
      <c r="I92" s="5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B93" s="1"/>
      <c r="C93" s="2"/>
      <c r="D93" s="3"/>
      <c r="E93" s="3"/>
      <c r="F93" s="2"/>
      <c r="G93" s="43"/>
      <c r="H93" s="2"/>
      <c r="I93" s="5"/>
      <c r="J93" s="1"/>
      <c r="K93" s="1"/>
      <c r="L93" s="1"/>
      <c r="M93" s="1"/>
      <c r="N93" s="1"/>
      <c r="O93" s="1"/>
      <c r="P93" s="1"/>
      <c r="Q93" s="1"/>
    </row>
  </sheetData>
  <mergeCells count="9">
    <mergeCell ref="C5:F5"/>
    <mergeCell ref="C7:F7"/>
    <mergeCell ref="C9:F9"/>
    <mergeCell ref="C11:F11"/>
    <mergeCell ref="B13:B14"/>
    <mergeCell ref="C13:C14"/>
    <mergeCell ref="D13:D14"/>
    <mergeCell ref="E13:E14"/>
    <mergeCell ref="F13:F14"/>
  </mergeCells>
  <pageMargins left="0.7" right="0.7" top="0.78740157499999996" bottom="0.78740157499999996" header="0.3" footer="0.3"/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Normal="100" workbookViewId="0">
      <selection activeCell="B55" sqref="B55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1" t="s">
        <v>80</v>
      </c>
      <c r="D5" s="62"/>
      <c r="E5" s="62"/>
      <c r="F5" s="63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4"/>
      <c r="D7" s="62"/>
      <c r="E7" s="62"/>
      <c r="F7" s="63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4"/>
      <c r="D9" s="62"/>
      <c r="E9" s="62"/>
      <c r="F9" s="63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5" t="str">
        <f>HYPERLINK("mailto:info@pulpamen.cz","info@pulpamen.cz")</f>
        <v>info@pulpamen.cz</v>
      </c>
      <c r="D11" s="62"/>
      <c r="E11" s="62"/>
      <c r="F11" s="63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6" t="s">
        <v>5</v>
      </c>
      <c r="C13" s="68"/>
      <c r="D13" s="69" t="s">
        <v>7</v>
      </c>
      <c r="E13" s="69" t="s">
        <v>8</v>
      </c>
      <c r="F13" s="70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7"/>
      <c r="C14" s="67"/>
      <c r="D14" s="67"/>
      <c r="E14" s="67"/>
      <c r="F14" s="67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81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82</v>
      </c>
      <c r="C18" s="24" t="s">
        <v>91</v>
      </c>
      <c r="D18" s="25">
        <v>280</v>
      </c>
      <c r="E18" s="26"/>
      <c r="F18" s="27">
        <f t="shared" ref="F18:F25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83</v>
      </c>
      <c r="C19" s="24" t="s">
        <v>91</v>
      </c>
      <c r="D19" s="25">
        <v>300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84</v>
      </c>
      <c r="C20" s="24" t="s">
        <v>91</v>
      </c>
      <c r="D20" s="25">
        <v>250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85</v>
      </c>
      <c r="C21" s="24" t="s">
        <v>91</v>
      </c>
      <c r="D21" s="25">
        <v>300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86</v>
      </c>
      <c r="C22" s="24" t="s">
        <v>91</v>
      </c>
      <c r="D22" s="25">
        <v>280</v>
      </c>
      <c r="E22" s="26"/>
      <c r="F22" s="27">
        <f t="shared" si="0"/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87</v>
      </c>
      <c r="C23" s="24" t="s">
        <v>91</v>
      </c>
      <c r="D23" s="25">
        <v>250</v>
      </c>
      <c r="E23" s="26"/>
      <c r="F23" s="27">
        <f t="shared" si="0"/>
        <v>0</v>
      </c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59" t="s">
        <v>88</v>
      </c>
      <c r="C24" s="24" t="s">
        <v>91</v>
      </c>
      <c r="D24" s="25">
        <v>370</v>
      </c>
      <c r="E24" s="26"/>
      <c r="F24" s="27">
        <f t="shared" si="0"/>
        <v>0</v>
      </c>
      <c r="G24" s="58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23" t="s">
        <v>89</v>
      </c>
      <c r="C25" s="24" t="s">
        <v>91</v>
      </c>
      <c r="D25" s="25">
        <v>180</v>
      </c>
      <c r="E25" s="26"/>
      <c r="F25" s="27">
        <f t="shared" si="0"/>
        <v>0</v>
      </c>
      <c r="G25" s="29"/>
      <c r="H25" s="2"/>
      <c r="I25" s="5"/>
      <c r="J25" s="1"/>
      <c r="K25" s="1"/>
      <c r="L25" s="1"/>
      <c r="M25" s="1"/>
      <c r="N25" s="1"/>
      <c r="O25" s="1"/>
      <c r="P25" s="1"/>
      <c r="Q25" s="1"/>
    </row>
    <row r="26" spans="1:17" ht="4.5" customHeight="1">
      <c r="A26" s="1"/>
      <c r="B26" s="30"/>
      <c r="C26" s="31"/>
      <c r="D26" s="32"/>
      <c r="E26" s="32"/>
      <c r="F26" s="31"/>
      <c r="G26" s="4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33" t="s">
        <v>79</v>
      </c>
      <c r="C27" s="34"/>
      <c r="D27" s="35"/>
      <c r="E27" s="35"/>
      <c r="F27" s="36"/>
      <c r="G27" s="4"/>
      <c r="H27" s="21"/>
      <c r="I27" s="5"/>
      <c r="J27" s="1"/>
      <c r="K27" s="1"/>
      <c r="L27" s="1"/>
      <c r="M27" s="1"/>
      <c r="N27" s="1"/>
      <c r="O27" s="1"/>
      <c r="P27" s="1"/>
      <c r="Q27" s="1"/>
    </row>
    <row r="28" spans="1:17" ht="4.5" customHeight="1">
      <c r="A28" s="1"/>
      <c r="B28" s="37"/>
      <c r="C28" s="38"/>
      <c r="D28" s="39"/>
      <c r="E28" s="40"/>
      <c r="F28" s="41"/>
      <c r="G28" s="4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33" customHeight="1">
      <c r="A29" s="1"/>
      <c r="B29" s="60" t="s">
        <v>90</v>
      </c>
      <c r="C29" s="24" t="s">
        <v>91</v>
      </c>
      <c r="D29" s="25">
        <v>600</v>
      </c>
      <c r="E29" s="26"/>
      <c r="F29" s="27">
        <f t="shared" ref="F29:F34" si="1">D29*E29</f>
        <v>0</v>
      </c>
      <c r="G29" s="28">
        <v>15</v>
      </c>
      <c r="H29" s="2"/>
      <c r="I29" s="5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3" t="s">
        <v>92</v>
      </c>
      <c r="C30" s="24" t="s">
        <v>91</v>
      </c>
      <c r="D30" s="25">
        <v>1300</v>
      </c>
      <c r="E30" s="26"/>
      <c r="F30" s="27">
        <f t="shared" si="1"/>
        <v>0</v>
      </c>
      <c r="G30" s="28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13.5" customHeight="1">
      <c r="A31" s="1"/>
      <c r="B31" s="23" t="s">
        <v>93</v>
      </c>
      <c r="C31" s="24" t="s">
        <v>91</v>
      </c>
      <c r="D31" s="25">
        <v>1300</v>
      </c>
      <c r="E31" s="26"/>
      <c r="F31" s="27">
        <f t="shared" si="1"/>
        <v>0</v>
      </c>
      <c r="G31" s="28">
        <v>15</v>
      </c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3" t="s">
        <v>94</v>
      </c>
      <c r="C32" s="24" t="s">
        <v>91</v>
      </c>
      <c r="D32" s="25">
        <v>1000</v>
      </c>
      <c r="E32" s="26"/>
      <c r="F32" s="27">
        <f t="shared" si="1"/>
        <v>0</v>
      </c>
      <c r="G32" s="42"/>
      <c r="H32" s="2"/>
      <c r="I32" s="5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3" t="s">
        <v>96</v>
      </c>
      <c r="C33" s="24" t="s">
        <v>91</v>
      </c>
      <c r="D33" s="25">
        <v>500</v>
      </c>
      <c r="E33" s="26"/>
      <c r="F33" s="27">
        <f t="shared" si="1"/>
        <v>0</v>
      </c>
      <c r="G33" s="57"/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61</v>
      </c>
      <c r="C34" s="24" t="s">
        <v>91</v>
      </c>
      <c r="D34" s="25">
        <v>280</v>
      </c>
      <c r="E34" s="26"/>
      <c r="F34" s="27">
        <f t="shared" si="1"/>
        <v>0</v>
      </c>
      <c r="G34" s="43"/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97</v>
      </c>
      <c r="C35" s="24" t="s">
        <v>91</v>
      </c>
      <c r="D35" s="25">
        <v>280</v>
      </c>
      <c r="E35" s="26"/>
      <c r="F35" s="27">
        <f t="shared" ref="F35:F36" si="2">D35*E35</f>
        <v>0</v>
      </c>
      <c r="G35" s="28">
        <v>15</v>
      </c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98</v>
      </c>
      <c r="C36" s="24" t="s">
        <v>91</v>
      </c>
      <c r="D36" s="25">
        <v>500</v>
      </c>
      <c r="E36" s="26"/>
      <c r="F36" s="27">
        <f t="shared" si="2"/>
        <v>0</v>
      </c>
      <c r="G36" s="28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4.5" customHeight="1">
      <c r="A37" s="1"/>
      <c r="B37" s="30"/>
      <c r="C37" s="38"/>
      <c r="D37" s="49"/>
      <c r="E37" s="40"/>
      <c r="F37" s="50"/>
      <c r="G37" s="4"/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33" t="s">
        <v>80</v>
      </c>
      <c r="C38" s="34"/>
      <c r="D38" s="35"/>
      <c r="E38" s="35"/>
      <c r="F38" s="36"/>
      <c r="G38" s="4"/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4.5" customHeight="1">
      <c r="A39" s="1"/>
      <c r="B39" s="30"/>
      <c r="C39" s="38"/>
      <c r="D39" s="39"/>
      <c r="E39" s="40"/>
      <c r="F39" s="41"/>
      <c r="G39" s="4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3" t="s">
        <v>99</v>
      </c>
      <c r="C40" s="24" t="s">
        <v>91</v>
      </c>
      <c r="D40" s="25">
        <v>370</v>
      </c>
      <c r="E40" s="26"/>
      <c r="F40" s="27">
        <f t="shared" ref="F40:F45" si="3">D40*E40</f>
        <v>0</v>
      </c>
      <c r="G40" s="28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3" t="s">
        <v>100</v>
      </c>
      <c r="C41" s="24" t="s">
        <v>91</v>
      </c>
      <c r="D41" s="25">
        <v>370</v>
      </c>
      <c r="E41" s="26"/>
      <c r="F41" s="27">
        <f t="shared" si="3"/>
        <v>0</v>
      </c>
      <c r="G41" s="28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3" t="s">
        <v>101</v>
      </c>
      <c r="C42" s="24" t="s">
        <v>91</v>
      </c>
      <c r="D42" s="25">
        <v>420</v>
      </c>
      <c r="E42" s="26"/>
      <c r="F42" s="27">
        <f t="shared" si="3"/>
        <v>0</v>
      </c>
      <c r="G42" s="28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3" t="s">
        <v>102</v>
      </c>
      <c r="C43" s="24" t="s">
        <v>91</v>
      </c>
      <c r="D43" s="25">
        <v>700</v>
      </c>
      <c r="E43" s="26"/>
      <c r="F43" s="27">
        <f t="shared" si="3"/>
        <v>0</v>
      </c>
      <c r="G43" s="28"/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103</v>
      </c>
      <c r="C44" s="24" t="s">
        <v>91</v>
      </c>
      <c r="D44" s="25">
        <v>650</v>
      </c>
      <c r="E44" s="26"/>
      <c r="F44" s="27">
        <f t="shared" si="3"/>
        <v>0</v>
      </c>
      <c r="G44" s="28"/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104</v>
      </c>
      <c r="C45" s="24" t="s">
        <v>91</v>
      </c>
      <c r="D45" s="25">
        <v>420</v>
      </c>
      <c r="E45" s="26"/>
      <c r="F45" s="27">
        <f t="shared" si="3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105</v>
      </c>
      <c r="C46" s="24" t="s">
        <v>91</v>
      </c>
      <c r="D46" s="25">
        <v>450</v>
      </c>
      <c r="E46" s="26"/>
      <c r="F46" s="27">
        <f>D46*E46</f>
        <v>0</v>
      </c>
      <c r="G46" s="28">
        <v>15</v>
      </c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106</v>
      </c>
      <c r="C47" s="24" t="s">
        <v>107</v>
      </c>
      <c r="D47" s="25">
        <v>100</v>
      </c>
      <c r="E47" s="26"/>
      <c r="F47" s="27">
        <f>D47*E47</f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5.25" customHeight="1">
      <c r="A48" s="1"/>
      <c r="B48" s="1"/>
      <c r="C48" s="2"/>
      <c r="D48" s="3"/>
      <c r="E48" s="3"/>
      <c r="F48" s="51"/>
      <c r="G48" s="4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22.5" customHeight="1">
      <c r="A49" s="1"/>
      <c r="B49" s="52" t="s">
        <v>78</v>
      </c>
      <c r="C49" s="53"/>
      <c r="D49" s="54"/>
      <c r="E49" s="55"/>
      <c r="F49" s="56">
        <f>SUM(F18:F47)</f>
        <v>0</v>
      </c>
      <c r="G49" s="4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"/>
      <c r="B50" s="1"/>
      <c r="C50" s="2"/>
      <c r="D50" s="3"/>
      <c r="E50" s="3"/>
      <c r="F50" s="2"/>
      <c r="G50" s="43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1"/>
      <c r="B51" s="1"/>
      <c r="C51" s="2"/>
      <c r="D51" s="3"/>
      <c r="E51" s="3"/>
      <c r="F51" s="2"/>
      <c r="G51" s="43"/>
      <c r="H51" s="2"/>
      <c r="I51" s="5"/>
      <c r="J51" s="1"/>
      <c r="K51" s="1"/>
      <c r="L51" s="1"/>
      <c r="M51" s="1"/>
      <c r="N51" s="1"/>
      <c r="O51" s="1"/>
      <c r="P51" s="1"/>
      <c r="Q51" s="1"/>
    </row>
  </sheetData>
  <mergeCells count="9">
    <mergeCell ref="C5:F5"/>
    <mergeCell ref="C7:F7"/>
    <mergeCell ref="C11:F11"/>
    <mergeCell ref="D13:D14"/>
    <mergeCell ref="C13:C14"/>
    <mergeCell ref="B13:B14"/>
    <mergeCell ref="F13:F14"/>
    <mergeCell ref="E13:E14"/>
    <mergeCell ref="C9:F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Obj_formulář_STUDENÝ RAUT</vt:lpstr>
      <vt:lpstr>Obj_formulář_TEPLÝ RAUT</vt:lpstr>
      <vt:lpstr>'Obj_formulář_STUDENÝ RAUT'!Oblast_tisku</vt:lpstr>
      <vt:lpstr>'Obj_formulář_TEPLÝ RAUT'!Oblast_tisku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</dc:creator>
  <cp:lastModifiedBy>Uživatel systému Windows</cp:lastModifiedBy>
  <dcterms:created xsi:type="dcterms:W3CDTF">2018-01-11T17:41:08Z</dcterms:created>
  <dcterms:modified xsi:type="dcterms:W3CDTF">2021-02-17T13:18:07Z</dcterms:modified>
</cp:coreProperties>
</file>